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eb25b11eb425e" /></Relationships>
</file>

<file path=xl/workbook.xml><?xml version="1.0" encoding="utf-8"?>
<x:workbook xmlns:x="http://schemas.openxmlformats.org/spreadsheetml/2006/main">
  <x:bookViews>
    <x:workbookView activeTab="10"/>
  </x:bookViews>
  <x:sheets>
    <x:sheet xmlns:r="http://schemas.openxmlformats.org/officeDocument/2006/relationships" name="Teacher A" sheetId="1" r:id="R57d45d103c5f4f13"/>
    <x:sheet xmlns:r="http://schemas.openxmlformats.org/officeDocument/2006/relationships" name="Teacher B" sheetId="2" r:id="R3f593b9a3fef42fb"/>
    <x:sheet xmlns:r="http://schemas.openxmlformats.org/officeDocument/2006/relationships" name="Teacher C" sheetId="3" r:id="Rf85eea564c524194"/>
    <x:sheet xmlns:r="http://schemas.openxmlformats.org/officeDocument/2006/relationships" name="Teacher D" sheetId="4" r:id="Rbb4db5945d274a5c"/>
    <x:sheet xmlns:r="http://schemas.openxmlformats.org/officeDocument/2006/relationships" name="Teacher E" sheetId="5" r:id="R5c603d2d76174170"/>
    <x:sheet xmlns:r="http://schemas.openxmlformats.org/officeDocument/2006/relationships" name="Teacher F" sheetId="6" r:id="R41bf5c35759640e2"/>
    <x:sheet xmlns:r="http://schemas.openxmlformats.org/officeDocument/2006/relationships" name="Teacher G" sheetId="7" r:id="Rc67a611c1e8e40dd"/>
    <x:sheet xmlns:r="http://schemas.openxmlformats.org/officeDocument/2006/relationships" name="Teacher H" sheetId="8" r:id="Rab511b151a63466c"/>
    <x:sheet xmlns:r="http://schemas.openxmlformats.org/officeDocument/2006/relationships" name="Teacher I" sheetId="9" r:id="R1b5a685c4f3440de"/>
    <x:sheet xmlns:r="http://schemas.openxmlformats.org/officeDocument/2006/relationships" name="Teacher J" sheetId="10" r:id="Rfb74c3381fd54a54"/>
    <x:sheet xmlns:r="http://schemas.openxmlformats.org/officeDocument/2006/relationships" name="Summary Report" sheetId="11" r:id="R3303c9baef794806"/>
  </x:sheets>
  <x:definedNames>
    <x:definedName name="_xlnm.Print_Area" localSheetId="0">'Teacher A'!$B$1:$M$107</x:definedName>
    <x:definedName name="_xlnm.Print_Titles" localSheetId="0">'Teacher A'!$1:$8</x:definedName>
    <x:definedName name="_xlnm.Print_Area" localSheetId="1">'Teacher B'!$B$1:$M$107</x:definedName>
    <x:definedName name="_xlnm.Print_Titles" localSheetId="1">'Teacher B'!$1:$8</x:definedName>
    <x:definedName name="_xlnm.Print_Area" localSheetId="2">'Teacher C'!$B$1:$M$107</x:definedName>
    <x:definedName name="_xlnm.Print_Titles" localSheetId="2">'Teacher C'!$1:$8</x:definedName>
    <x:definedName name="_xlnm.Print_Area" localSheetId="3">'Teacher D'!$B$1:$M$107</x:definedName>
    <x:definedName name="_xlnm.Print_Titles" localSheetId="3">'Teacher D'!$1:$8</x:definedName>
    <x:definedName name="_xlnm.Print_Area" localSheetId="4">'Teacher E'!$B$1:$M$107</x:definedName>
    <x:definedName name="_xlnm.Print_Titles" localSheetId="4">'Teacher E'!$1:$8</x:definedName>
    <x:definedName name="_xlnm.Print_Area" localSheetId="5">'Teacher F'!$B$1:$M$107</x:definedName>
    <x:definedName name="_xlnm.Print_Titles" localSheetId="5">'Teacher F'!$1:$8</x:definedName>
    <x:definedName name="_xlnm.Print_Area" localSheetId="6">'Teacher G'!$B$1:$M$107</x:definedName>
    <x:definedName name="_xlnm.Print_Titles" localSheetId="6">'Teacher G'!$1:$8</x:definedName>
    <x:definedName name="_xlnm.Print_Area" localSheetId="7">'Teacher H'!$B$1:$M$107</x:definedName>
    <x:definedName name="_xlnm.Print_Titles" localSheetId="7">'Teacher H'!$1:$8</x:definedName>
    <x:definedName name="_xlnm.Print_Area" localSheetId="8">'Teacher I'!$B$1:$M$107</x:definedName>
    <x:definedName name="_xlnm.Print_Titles" localSheetId="8">'Teacher I'!$1:$8</x:definedName>
    <x:definedName name="_xlnm.Print_Area" localSheetId="9">'Teacher J'!$B$1:$M$107</x:definedName>
    <x:definedName name="_xlnm.Print_Titles" localSheetId="9">'Teacher J'!$1:$8</x:definedName>
    <x:definedName name="_xlnm.Print_Area" localSheetId="10">'Summary Report'!$A$1:$W$24</x:definedName>
    <x:definedName name="_xlnm.Print_Titles" localSheetId="10">'Summary Report'!$1:$7</x:definedName>
  </x:definedName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%"/>
    <x:numFmt numFmtId="202" formatCode="0"/>
  </x:numFmts>
  <x:fonts count="9">
    <x:font>
      <x:sz val="11"/>
      <x:name val="Carlito"/>
    </x:font>
    <x:font>
      <x:sz val="12"/>
      <x:color rgb="FF223A37"/>
      <x:name val="Arial"/>
    </x:font>
    <x:font>
      <x:b/>
      <x:sz val="10"/>
      <x:color rgb="FF226B94"/>
      <x:name val="Arial"/>
    </x:font>
    <x:font>
      <x:b/>
      <x:sz val="18"/>
      <x:color rgb="FF194D39"/>
      <x:name val="Arial"/>
    </x:font>
    <x:font>
      <x:b/>
      <x:sz val="15"/>
      <x:color rgb="FF194D39"/>
      <x:name val="Arial"/>
    </x:font>
    <x:font>
      <x:sz val="11"/>
      <x:color rgb="FF223A37"/>
      <x:name val="Arial"/>
    </x:font>
    <x:font>
      <x:b/>
      <x:sz val="12"/>
      <x:color rgb="FFFFFFFF"/>
      <x:name val="Arial"/>
    </x:font>
    <x:font>
      <x:b/>
      <x:sz val="12"/>
      <x:color rgb="FF223A37"/>
      <x:name val="Arial"/>
    </x:font>
    <x:font>
      <x:sz val="10"/>
      <x:color rgb="FF223A3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94D39"/>
      </x:patternFill>
    </x:fill>
    <x:fill>
      <x:patternFill patternType="solid">
        <x:fgColor rgb="FFEDF5EA"/>
      </x:patternFill>
    </x:fill>
    <x:fill>
      <x:patternFill patternType="solid">
        <x:fgColor rgb="FFFFFCF0"/>
      </x:patternFill>
    </x:fill>
    <x:fill>
      <x:patternFill patternType="solid">
        <x:fgColor rgb="FFF3F8FA"/>
      </x:patternFill>
    </x:fill>
    <x:fill>
      <x:patternFill patternType="solid">
        <x:fgColor rgb="FFFFF0C7"/>
      </x:patternFill>
    </x:fill>
  </x:fills>
  <x:borders count="13">
    <x:border/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/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bottom style="thin">
        <x:color rgb="FFD9D9D9"/>
      </x:bottom>
    </x:border>
    <x:border diagonalUp="0" diagonalDown="0">
      <x:top style="thin">
        <x:color rgb="FFD9D9D9"/>
      </x:top>
      <x:bottom style="thin">
        <x:color rgb="FFD9D9D9"/>
      </x:bottom>
    </x:border>
    <x:border diagonalUp="0" diagonalDown="0">
      <x:top style="thin">
        <x:color rgb="FFD9D9D9"/>
      </x:top>
    </x:border>
  </x:borders>
  <x:cellStyleXfs count="1">
    <x:xf numFmtId="0" fontId="0" fillId="0" borderId="0"/>
  </x:cellStyleXfs>
  <x:cellXfs count="9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2" fillId="0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 wrapText="0"/>
    </x:xf>
    <x:xf numFmtId="0" fontId="4" fillId="0" borderId="5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6" fillId="2" borderId="5" xfId="0" applyNumberFormat="1" applyFont="1" applyFill="1" applyBorder="1" applyAlignment="1">
      <x:alignment vertic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6" fillId="2" borderId="5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8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5" borderId="12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200" fontId="1" fillId="0" borderId="12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horizontal="center" vertical="center"/>
    </x:xf>
    <x:xf numFmtId="0" fontId="1" fillId="4" borderId="11" xfId="0" applyNumberFormat="1" applyFont="1" applyFill="1" applyBorder="1" applyAlignment="1">
      <x:alignment horizontal="center" vertical="center"/>
    </x:xf>
    <x:xf numFmtId="0" fontId="1" fillId="4" borderId="12" xfId="0" applyNumberFormat="1" applyFont="1" applyFill="1" applyBorder="1" applyAlignment="1">
      <x:alignment horizontal="center" vertical="center"/>
    </x:xf>
    <x:xf numFmtId="202" fontId="1" fillId="4" borderId="10" xfId="0" applyNumberFormat="1" applyFont="1" applyFill="1" applyBorder="1" applyAlignment="1">
      <x:alignment horizontal="center" vertical="center"/>
    </x:xf>
    <x:xf numFmtId="202" fontId="1" fillId="4" borderId="11" xfId="0" applyNumberFormat="1" applyFont="1" applyFill="1" applyBorder="1" applyAlignment="1">
      <x:alignment horizontal="center" vertical="center"/>
    </x:xf>
    <x:xf numFmtId="202" fontId="1" fillId="4" borderId="12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6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6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1" fontId="1" fillId="0" borderId="6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 applyProtection="1">
      <x:alignment vertical="center"/>
      <x:protection locked="0" hidden="0"/>
    </x:xf>
    <x:xf numFmtId="202" fontId="1" fillId="4" borderId="10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1" xfId="0" applyNumberFormat="1" applyFont="1" applyFill="1" applyBorder="1" applyAlignment="1" applyProtection="1">
      <x:alignment vertical="center"/>
      <x:protection locked="0" hidden="0"/>
    </x:xf>
    <x:xf numFmtId="202" fontId="1" fillId="4" borderId="11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2" xfId="0" applyNumberFormat="1" applyFont="1" applyFill="1" applyBorder="1" applyAlignment="1" applyProtection="1">
      <x:alignment vertical="center"/>
      <x:protection locked="0" hidden="0"/>
    </x:xf>
    <x:xf numFmtId="202" fontId="1" fillId="4" borderId="12" xfId="0" applyNumberFormat="1" applyFont="1" applyFill="1" applyBorder="1" applyAlignment="1" applyProtection="1">
      <x:alignment horizontal="center" vertical="center"/>
      <x:protection locked="0" hidden="0"/>
    </x:xf>
    <x:xf numFmtId="0" fontId="1" fillId="6" borderId="5" xfId="0" applyNumberFormat="1" applyFont="1" applyFill="1" applyBorder="1" applyAlignment="1" applyProtection="1">
      <x:alignment vertical="center" wrapText="1"/>
      <x:protection locked="0" hidden="0"/>
    </x:xf>
    <x:xf numFmtId="0" fontId="1" fillId="4" borderId="4" xfId="0" applyNumberFormat="1" applyFont="1" applyFill="1" applyBorder="1" applyAlignment="1" applyProtection="1">
      <x:alignment vertical="center" wrapText="1"/>
      <x:protection locked="0" hidden="0"/>
    </x:xf>
    <x:xf numFmtId="0" fontId="1" fillId="5" borderId="10" xfId="0" applyNumberFormat="1" applyFont="1" applyFill="1" applyBorder="1" applyAlignment="1" applyProtection="1">
      <x:alignment vertical="center"/>
      <x:protection locked="0" hidden="0"/>
    </x:xf>
    <x:xf numFmtId="202" fontId="1" fillId="4" borderId="10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1" xfId="0" applyNumberFormat="1" applyFont="1" applyFill="1" applyBorder="1" applyAlignment="1" applyProtection="1">
      <x:alignment vertical="center"/>
      <x:protection locked="0" hidden="0"/>
    </x:xf>
    <x:xf numFmtId="202" fontId="1" fillId="4" borderId="11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2" xfId="0" applyNumberFormat="1" applyFont="1" applyFill="1" applyBorder="1" applyAlignment="1" applyProtection="1">
      <x:alignment vertical="center"/>
      <x:protection locked="0" hidden="0"/>
    </x:xf>
    <x:xf numFmtId="202" fontId="1" fillId="4" borderId="12" xfId="0" applyNumberFormat="1" applyFont="1" applyFill="1" applyBorder="1" applyAlignment="1" applyProtection="1">
      <x:alignment horizontal="center" vertical="center"/>
      <x:protection locked="0" hidden="0"/>
    </x:xf>
    <x:xf numFmtId="0" fontId="1" fillId="6" borderId="5" xfId="0" applyNumberFormat="1" applyFont="1" applyFill="1" applyBorder="1" applyAlignment="1" applyProtection="1">
      <x:alignment vertical="center" wrapText="1"/>
      <x:protection locked="0" hidden="0"/>
    </x:xf>
    <x:xf numFmtId="0" fontId="1" fillId="4" borderId="4" xfId="0" applyNumberFormat="1" applyFont="1" applyFill="1" applyBorder="1" applyAlignment="1" applyProtection="1">
      <x:alignment vertical="center" wrapText="1"/>
      <x:protection locked="0" hidden="0"/>
    </x:xf>
    <x:xf numFmtId="0" fontId="1" fillId="5" borderId="10" xfId="0" applyNumberFormat="1" applyFont="1" applyFill="1" applyBorder="1" applyAlignment="1" applyProtection="1">
      <x:alignment vertical="center"/>
      <x:protection locked="0" hidden="0"/>
    </x:xf>
    <x:xf numFmtId="202" fontId="1" fillId="4" borderId="10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1" xfId="0" applyNumberFormat="1" applyFont="1" applyFill="1" applyBorder="1" applyAlignment="1" applyProtection="1">
      <x:alignment vertical="center"/>
      <x:protection locked="0" hidden="0"/>
    </x:xf>
    <x:xf numFmtId="202" fontId="1" fillId="4" borderId="11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2" xfId="0" applyNumberFormat="1" applyFont="1" applyFill="1" applyBorder="1" applyAlignment="1" applyProtection="1">
      <x:alignment vertical="center"/>
      <x:protection locked="0" hidden="0"/>
    </x:xf>
    <x:xf numFmtId="202" fontId="1" fillId="4" borderId="12" xfId="0" applyNumberFormat="1" applyFont="1" applyFill="1" applyBorder="1" applyAlignment="1" applyProtection="1">
      <x:alignment horizontal="center" vertical="center"/>
      <x:protection locked="0" hidden="0"/>
    </x:xf>
    <x:xf numFmtId="0" fontId="1" fillId="6" borderId="5" xfId="0" applyNumberFormat="1" applyFont="1" applyFill="1" applyBorder="1" applyAlignment="1" applyProtection="1">
      <x:alignment vertical="center" wrapText="1"/>
      <x:protection locked="0" hidden="0"/>
    </x:xf>
    <x:xf numFmtId="0" fontId="1" fillId="4" borderId="4" xfId="0" applyNumberFormat="1" applyFont="1" applyFill="1" applyBorder="1" applyAlignment="1" applyProtection="1">
      <x:alignment vertical="center" wrapText="1"/>
      <x:protection locked="0" hidden="0"/>
    </x:xf>
  </x:cellXfs>
  <x:cellStyles count="1">
    <x:cellStyle name="Normal" xfId="0"/>
  </x:cellStyles>
  <x:dxfs count="51"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735d43bd1400e" /><Relationship Type="http://schemas.openxmlformats.org/officeDocument/2006/relationships/theme" Target="/xl/theme/theme1.xml" Id="R8e0c7699a7774531" /><Relationship Type="http://schemas.openxmlformats.org/officeDocument/2006/relationships/sharedStrings" Target="/xl/sharedStrings.xml" Id="Rd64d84cb2a024eb9" /><Relationship Type="http://schemas.openxmlformats.org/officeDocument/2006/relationships/worksheet" Target="/xl/worksheets/sheet1.xml" Id="R57d45d103c5f4f13" /><Relationship Type="http://schemas.openxmlformats.org/officeDocument/2006/relationships/worksheet" Target="/xl/worksheets/sheet2.xml" Id="R3f593b9a3fef42fb" /><Relationship Type="http://schemas.openxmlformats.org/officeDocument/2006/relationships/worksheet" Target="/xl/worksheets/sheet3.xml" Id="Rf85eea564c524194" /><Relationship Type="http://schemas.openxmlformats.org/officeDocument/2006/relationships/worksheet" Target="/xl/worksheets/sheet4.xml" Id="Rbb4db5945d274a5c" /><Relationship Type="http://schemas.openxmlformats.org/officeDocument/2006/relationships/worksheet" Target="/xl/worksheets/sheet5.xml" Id="R5c603d2d76174170" /><Relationship Type="http://schemas.openxmlformats.org/officeDocument/2006/relationships/worksheet" Target="/xl/worksheets/sheet6.xml" Id="R41bf5c35759640e2" /><Relationship Type="http://schemas.openxmlformats.org/officeDocument/2006/relationships/worksheet" Target="/xl/worksheets/sheet7.xml" Id="Rc67a611c1e8e40dd" /><Relationship Type="http://schemas.openxmlformats.org/officeDocument/2006/relationships/worksheet" Target="/xl/worksheets/sheet8.xml" Id="Rab511b151a63466c" /><Relationship Type="http://schemas.openxmlformats.org/officeDocument/2006/relationships/worksheet" Target="/xl/worksheets/sheet9.xml" Id="R1b5a685c4f3440de" /><Relationship Type="http://schemas.openxmlformats.org/officeDocument/2006/relationships/worksheet" Target="/xl/worksheets/sheet10.xml" Id="Rfb74c3381fd54a54" /><Relationship Type="http://schemas.openxmlformats.org/officeDocument/2006/relationships/worksheet" Target="/xl/worksheets/sheet11.xml" Id="R3303c9baef7948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Report'!B5</x:f>
        <x:v>Teacher A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0" priority="1" operator="equal">
      <x:formula>1</x:formula>
    </x:cfRule>
    <x:cfRule type="cellIs" dxfId="1" priority="2" operator="equal">
      <x:formula>2</x:formula>
    </x:cfRule>
    <x:cfRule type="cellIs" dxfId="2" priority="3" operator="greaterThanOrEqual">
      <x:formula>3</x:formula>
    </x:cfRule>
    <x:cfRule type="containsText" dxfId="3" priority="4" operator="containsText" text="Check scores"/>
  </x:conditionalFormatting>
  <x:conditionalFormatting sqref="C6:M107">
    <x:cfRule type="containsText" dxfId="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2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Report'!D5</x:f>
        <x:v>Teacher B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5" priority="1" operator="equal">
      <x:formula>1</x:formula>
    </x:cfRule>
    <x:cfRule type="cellIs" dxfId="6" priority="2" operator="equal">
      <x:formula>2</x:formula>
    </x:cfRule>
    <x:cfRule type="cellIs" dxfId="7" priority="3" operator="greaterThanOrEqual">
      <x:formula>3</x:formula>
    </x:cfRule>
    <x:cfRule type="containsText" dxfId="8" priority="4" operator="containsText" text="Check scores"/>
  </x:conditionalFormatting>
  <x:conditionalFormatting sqref="C6:M107">
    <x:cfRule type="containsText" dxfId="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3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Report'!F5</x:f>
        <x:v>Teacher C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10" priority="1" operator="equal">
      <x:formula>1</x:formula>
    </x:cfRule>
    <x:cfRule type="cellIs" dxfId="11" priority="2" operator="equal">
      <x:formula>2</x:formula>
    </x:cfRule>
    <x:cfRule type="cellIs" dxfId="12" priority="3" operator="greaterThanOrEqual">
      <x:formula>3</x:formula>
    </x:cfRule>
    <x:cfRule type="containsText" dxfId="13" priority="4" operator="containsText" text="Check scores"/>
  </x:conditionalFormatting>
  <x:conditionalFormatting sqref="C6:M107">
    <x:cfRule type="containsText" dxfId="1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4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Report'!H5</x:f>
        <x:v>Teacher D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15" priority="1" operator="equal">
      <x:formula>1</x:formula>
    </x:cfRule>
    <x:cfRule type="cellIs" dxfId="16" priority="2" operator="equal">
      <x:formula>2</x:formula>
    </x:cfRule>
    <x:cfRule type="cellIs" dxfId="17" priority="3" operator="greaterThanOrEqual">
      <x:formula>3</x:formula>
    </x:cfRule>
    <x:cfRule type="containsText" dxfId="18" priority="4" operator="containsText" text="Check scores"/>
  </x:conditionalFormatting>
  <x:conditionalFormatting sqref="C6:M107">
    <x:cfRule type="containsText" dxfId="1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5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Report'!J5</x:f>
        <x:v>Teacher E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20" priority="1" operator="equal">
      <x:formula>1</x:formula>
    </x:cfRule>
    <x:cfRule type="cellIs" dxfId="21" priority="2" operator="equal">
      <x:formula>2</x:formula>
    </x:cfRule>
    <x:cfRule type="cellIs" dxfId="22" priority="3" operator="greaterThanOrEqual">
      <x:formula>3</x:formula>
    </x:cfRule>
    <x:cfRule type="containsText" dxfId="23" priority="4" operator="containsText" text="Check scores"/>
  </x:conditionalFormatting>
  <x:conditionalFormatting sqref="C6:M107">
    <x:cfRule type="containsText" dxfId="2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6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Report'!L5</x:f>
        <x:v>Teacher F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25" priority="1" operator="equal">
      <x:formula>1</x:formula>
    </x:cfRule>
    <x:cfRule type="cellIs" dxfId="26" priority="2" operator="equal">
      <x:formula>2</x:formula>
    </x:cfRule>
    <x:cfRule type="cellIs" dxfId="27" priority="3" operator="greaterThanOrEqual">
      <x:formula>3</x:formula>
    </x:cfRule>
    <x:cfRule type="containsText" dxfId="28" priority="4" operator="containsText" text="Check scores"/>
  </x:conditionalFormatting>
  <x:conditionalFormatting sqref="C6:M107">
    <x:cfRule type="containsText" dxfId="2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7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Report'!N5</x:f>
        <x:v>Teacher G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30" priority="1" operator="equal">
      <x:formula>1</x:formula>
    </x:cfRule>
    <x:cfRule type="cellIs" dxfId="31" priority="2" operator="equal">
      <x:formula>2</x:formula>
    </x:cfRule>
    <x:cfRule type="cellIs" dxfId="32" priority="3" operator="greaterThanOrEqual">
      <x:formula>3</x:formula>
    </x:cfRule>
    <x:cfRule type="containsText" dxfId="33" priority="4" operator="containsText" text="Check scores"/>
  </x:conditionalFormatting>
  <x:conditionalFormatting sqref="C6:M107">
    <x:cfRule type="containsText" dxfId="3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8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Report'!P5</x:f>
        <x:v>Teacher H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35" priority="1" operator="equal">
      <x:formula>1</x:formula>
    </x:cfRule>
    <x:cfRule type="cellIs" dxfId="36" priority="2" operator="equal">
      <x:formula>2</x:formula>
    </x:cfRule>
    <x:cfRule type="cellIs" dxfId="37" priority="3" operator="greaterThanOrEqual">
      <x:formula>3</x:formula>
    </x:cfRule>
    <x:cfRule type="containsText" dxfId="38" priority="4" operator="containsText" text="Check scores"/>
  </x:conditionalFormatting>
  <x:conditionalFormatting sqref="C6:M107">
    <x:cfRule type="containsText" dxfId="3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9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Report'!R5</x:f>
        <x:v>Teacher I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40" priority="1" operator="equal">
      <x:formula>1</x:formula>
    </x:cfRule>
    <x:cfRule type="cellIs" dxfId="41" priority="2" operator="equal">
      <x:formula>2</x:formula>
    </x:cfRule>
    <x:cfRule type="cellIs" dxfId="42" priority="3" operator="greaterThanOrEqual">
      <x:formula>3</x:formula>
    </x:cfRule>
    <x:cfRule type="containsText" dxfId="43" priority="4" operator="containsText" text="Check scores"/>
  </x:conditionalFormatting>
  <x:conditionalFormatting sqref="C6:M107">
    <x:cfRule type="containsText" dxfId="4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10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Report'!T5</x:f>
        <x:v>Teacher J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Enter 1 to 4. Leave unscored cells blank.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Target 1</x:v>
      </x:c>
      <x:c r="D5" s="20" t="str">
        <x:f>'Summary Report'!A9</x:f>
        <x:v>Target 2</x:v>
      </x:c>
      <x:c r="E5" s="20" t="str">
        <x:f>'Summary Report'!A10</x:f>
        <x:v>Target 3</x:v>
      </x:c>
      <x:c r="F5" s="20" t="str">
        <x:f>'Summary Report'!A11</x:f>
        <x:v>Target 4</x:v>
      </x:c>
      <x:c r="G5" s="20" t="str">
        <x:f>'Summary Report'!A12</x:f>
        <x:v>Target 5</x:v>
      </x:c>
      <x:c r="H5" s="20" t="str">
        <x:f>'Summary Report'!A13</x:f>
        <x:v>Target 6</x:v>
      </x:c>
      <x:c r="I5" s="20" t="str">
        <x:f>'Summary Report'!A14</x:f>
        <x:v>Target 7</x:v>
      </x:c>
      <x:c r="J5" s="20" t="str">
        <x:f>'Summary Report'!A15</x:f>
        <x:v>Target 8</x:v>
      </x:c>
      <x:c r="K5" s="20" t="str">
        <x:f>'Summary Report'!A16</x:f>
        <x:v>Target 9</x:v>
      </x:c>
      <x:c r="L5" s="20" t="str">
        <x:f>'Summary Report'!A17</x:f>
        <x:v>Target 10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str">
        <x:f>IF(COUNTA(C9:C107)&lt;&gt;Q13,"Check scores",IF(Q13=0,"",AVERAGE(C9:C107)))</x:f>
      </x:c>
      <x:c r="D6" s="38" t="str">
        <x:f>IF(COUNTA(D9:D107)&lt;&gt;R13,"Check scores",IF(R13=0,"",AVERAGE(D9:D107)))</x:f>
      </x:c>
      <x:c r="E6" s="38" t="str">
        <x:f>IF(COUNTA(E9:E107)&lt;&gt;S13,"Check scores",IF(S13=0,"",AVERAGE(E9:E107)))</x:f>
      </x:c>
      <x:c r="F6" s="38" t="str">
        <x:f>IF(COUNTA(F9:F107)&lt;&gt;T13,"Check scores",IF(T13=0,"",AVERAGE(F9:F107)))</x:f>
      </x:c>
      <x:c r="G6" s="38" t="str">
        <x:f>IF(COUNTA(G9:G107)&lt;&gt;U13,"Check scores",IF(U13=0,"",AVERAGE(G9:G107)))</x:f>
      </x:c>
      <x:c r="H6" s="38" t="str">
        <x:f>IF(COUNTA(H9:H107)&lt;&gt;V13,"Check scores",IF(V13=0,"",AVERAGE(H9:H107)))</x:f>
      </x:c>
      <x:c r="I6" s="38" t="str">
        <x:f>IF(COUNTA(I9:I107)&lt;&gt;W13,"Check scores",IF(W13=0,"",AVERAGE(I9:I107)))</x:f>
      </x:c>
      <x:c r="J6" s="38" t="str">
        <x:f>IF(COUNTA(J9:J107)&lt;&gt;X13,"Check scores",IF(X13=0,"",AVERAGE(J9:J107)))</x:f>
      </x:c>
      <x:c r="K6" s="38" t="str">
        <x:f>IF(COUNTA(K9:K107)&lt;&gt;Y13,"Check scores",IF(Y13=0,"",AVERAGE(K9:K107)))</x:f>
      </x:c>
      <x:c r="L6" s="38" t="str">
        <x:f>IF(COUNTA(L9:L107)&lt;&gt;Z13,"Check scores",IF(Z13=0,"",AVERAGE(L9:L107)))</x:f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str">
        <x:f>IF(COUNTA(C9:C107)&lt;&gt;Q13,"Check scores",IF(Q13=0,"",SUM(Q9:Q10)/Q13))</x:f>
      </x:c>
      <x:c r="D7" s="39" t="str">
        <x:f>IF(COUNTA(D9:D107)&lt;&gt;R13,"Check scores",IF(R13=0,"",SUM(R9:R10)/R13))</x:f>
      </x:c>
      <x:c r="E7" s="39" t="str">
        <x:f>IF(COUNTA(E9:E107)&lt;&gt;S13,"Check scores",IF(S13=0,"",SUM(S9:S10)/S13))</x:f>
      </x:c>
      <x:c r="F7" s="39" t="str">
        <x:f>IF(COUNTA(F9:F107)&lt;&gt;T13,"Check scores",IF(T13=0,"",SUM(T9:T10)/T13))</x:f>
      </x:c>
      <x:c r="G7" s="39" t="str">
        <x:f>IF(COUNTA(G9:G107)&lt;&gt;U13,"Check scores",IF(U13=0,"",SUM(U9:U10)/U13))</x:f>
      </x:c>
      <x:c r="H7" s="39" t="str">
        <x:f>IF(COUNTA(H9:H107)&lt;&gt;V13,"Check scores",IF(V13=0,"",SUM(V9:V10)/V13))</x:f>
      </x:c>
      <x:c r="I7" s="39" t="str">
        <x:f>IF(COUNTA(I9:I107)&lt;&gt;W13,"Check scores",IF(W13=0,"",SUM(W9:W10)/W13))</x:f>
      </x:c>
      <x:c r="J7" s="39" t="str">
        <x:f>IF(COUNTA(J9:J107)&lt;&gt;X13,"Check scores",IF(X13=0,"",SUM(X9:X10)/X13))</x:f>
      </x:c>
      <x:c r="K7" s="39" t="str">
        <x:f>IF(COUNTA(K9:K107)&lt;&gt;Y13,"Check scores",IF(Y13=0,"",SUM(Y9:Y10)/Y13))</x:f>
      </x:c>
      <x:c r="L7" s="39" t="str">
        <x:f>IF(COUNTA(L9:L107)&lt;&gt;Z13,"Check scores",IF(Z13=0,"",SUM(Z9:Z10)/Z13))</x:f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/>
      <x:c r="C9" s="87"/>
      <x:c r="D9" s="87"/>
      <x:c r="E9" s="87"/>
      <x:c r="F9" s="87"/>
      <x:c r="G9" s="87"/>
      <x:c r="H9" s="87"/>
      <x:c r="I9" s="87"/>
      <x:c r="J9" s="87"/>
      <x:c r="K9" s="87"/>
      <x:c r="L9" s="87"/>
      <x:c r="M9" s="40" t="str">
        <x:f>IF(COUNTA(C9:L9)=0,"",IF(SUM(COUNTIF(C9:L9,1),COUNTIF(C9:L9,2),COUNTIF(C9:L9,3),COUNTIF(C9:L9,4))&lt;&gt;COUNTA(C9:L9),"Check scores",AVERAGE(C9:L9)))</x:f>
      </x:c>
      <x:c r="N9" s="7"/>
      <x:c r="O9" s="7"/>
      <x:c r="P9" s="7" t="str">
        <x:v>4</x:v>
      </x:c>
      <x:c r="Q9" s="7" t="n">
        <x:f>COUNTIF(C9:C107,4)</x:f>
        <x:v>0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41" t="str">
        <x:f>IF(COUNTA(C10:L10)=0,"",IF(SUM(COUNTIF(C10:L10,1),COUNTIF(C10:L10,2),COUNTIF(C10:L10,3),COUNTIF(C10:L10,4))&lt;&gt;COUNTA(C10:L10),"Check scores",AVERAGE(C10:L10)))</x:f>
      </x:c>
      <x:c r="N10" s="7"/>
      <x:c r="O10" s="7"/>
      <x:c r="P10" s="7" t="str">
        <x:v>3</x:v>
      </x:c>
      <x:c r="Q10" s="7" t="n">
        <x:f>COUNTIF(C9:C107,3)</x:f>
        <x:v>0</x:v>
      </x:c>
      <x:c r="R10" s="7" t="n">
        <x:f>COUNTIF(D9:D107,3)</x:f>
        <x:v>0</x:v>
      </x:c>
      <x:c r="S10" s="7" t="n">
        <x:f>COUNTIF(E9:E107,3)</x:f>
        <x:v>0</x:v>
      </x:c>
      <x:c r="T10" s="7" t="n">
        <x:f>COUNTIF(F9:F107,3)</x:f>
        <x:v>0</x:v>
      </x:c>
      <x:c r="U10" s="7" t="n">
        <x:f>COUNTIF(G9:G107,3)</x:f>
        <x:v>0</x:v>
      </x:c>
      <x:c r="V10" s="7" t="n">
        <x:f>COUNTIF(H9:H107,3)</x:f>
        <x:v>0</x:v>
      </x:c>
      <x:c r="W10" s="7" t="n">
        <x:f>COUNTIF(I9:I107,3)</x:f>
        <x:v>0</x:v>
      </x:c>
      <x:c r="X10" s="7" t="n">
        <x:f>COUNTIF(J9:J107,3)</x:f>
        <x:v>0</x:v>
      </x:c>
      <x:c r="Y10" s="7" t="n">
        <x:f>COUNTIF(K9:K107,3)</x:f>
        <x:v>0</x:v>
      </x:c>
      <x:c r="Z10" s="8" t="n">
        <x:f>COUNTIF(L9:L107,3)</x:f>
        <x:v>0</x:v>
      </x:c>
    </x:row>
    <x:row r="11" ht="25" customHeight="1">
      <x:c r="A11" s="6"/>
      <x:c r="B11" s="88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41" t="str">
        <x:f>IF(COUNTA(C11:L11)=0,"",IF(SUM(COUNTIF(C11:L11,1),COUNTIF(C11:L11,2),COUNTIF(C11:L11,3),COUNTIF(C11:L11,4))&lt;&gt;COUNTA(C11:L11),"Check scores",AVERAGE(C11:L11)))</x:f>
      </x:c>
      <x:c r="N11" s="7"/>
      <x:c r="O11" s="7"/>
      <x:c r="P11" s="7" t="str">
        <x:v>2</x:v>
      </x:c>
      <x:c r="Q11" s="7" t="n">
        <x:f>COUNTIF(C9:C107,2)</x:f>
        <x:v>0</x:v>
      </x:c>
      <x:c r="R11" s="7" t="n">
        <x:f>COUNTIF(D9:D107,2)</x:f>
        <x:v>0</x:v>
      </x:c>
      <x:c r="S11" s="7" t="n">
        <x:f>COUNTIF(E9:E107,2)</x:f>
        <x:v>0</x:v>
      </x:c>
      <x:c r="T11" s="7" t="n">
        <x:f>COUNTIF(F9:F107,2)</x:f>
        <x:v>0</x:v>
      </x:c>
      <x:c r="U11" s="7" t="n">
        <x:f>COUNTIF(G9:G107,2)</x:f>
        <x:v>0</x:v>
      </x:c>
      <x:c r="V11" s="7" t="n">
        <x:f>COUNTIF(H9:H107,2)</x:f>
        <x:v>0</x:v>
      </x:c>
      <x:c r="W11" s="7" t="n">
        <x:f>COUNTIF(I9:I107,2)</x:f>
        <x:v>0</x:v>
      </x:c>
      <x:c r="X11" s="7" t="n">
        <x:f>COUNTIF(J9:J107,2)</x:f>
        <x:v>0</x:v>
      </x:c>
      <x:c r="Y11" s="7" t="n">
        <x:f>COUNTIF(K9:K107,2)</x:f>
        <x:v>0</x:v>
      </x:c>
      <x:c r="Z11" s="8" t="n">
        <x:f>COUNTIF(L9:L107,2)</x:f>
        <x:v>0</x:v>
      </x:c>
    </x:row>
    <x:row r="12" ht="25" customHeight="1">
      <x:c r="A12" s="6"/>
      <x:c r="B12" s="88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41" t="str">
        <x:f>IF(COUNTA(C12:L12)=0,"",IF(SUM(COUNTIF(C12:L12,1),COUNTIF(C12:L12,2),COUNTIF(C12:L12,3),COUNTIF(C12:L12,4))&lt;&gt;COUNTA(C12:L12),"Check scores",AVERAGE(C12:L12)))</x:f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0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0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0</x:v>
      </x:c>
      <x:c r="R13" s="7" t="n">
        <x:f>SUM(R9:R12)</x:f>
        <x:v>0</x:v>
      </x:c>
      <x:c r="S13" s="7" t="n">
        <x:f>SUM(S9:S12)</x:f>
        <x:v>0</x:v>
      </x:c>
      <x:c r="T13" s="7" t="n">
        <x:f>SUM(T9:T12)</x:f>
        <x:v>0</x:v>
      </x:c>
      <x:c r="U13" s="7" t="n">
        <x:f>SUM(U9:U12)</x:f>
        <x:v>0</x:v>
      </x:c>
      <x:c r="V13" s="7" t="n">
        <x:f>SUM(V9:V12)</x:f>
        <x:v>0</x:v>
      </x:c>
      <x:c r="W13" s="7" t="n">
        <x:f>SUM(W9:W12)</x:f>
        <x:v>0</x:v>
      </x:c>
      <x:c r="X13" s="7" t="n">
        <x:f>SUM(X9:X12)</x:f>
        <x:v>0</x:v>
      </x:c>
      <x:c r="Y13" s="7" t="n">
        <x:f>SUM(Y9:Y12)</x:f>
        <x:v>0</x:v>
      </x:c>
      <x:c r="Z13" s="8" t="n">
        <x:f>SUM(Z9:Z12)</x:f>
        <x:v>0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45" priority="1" operator="equal">
      <x:formula>1</x:formula>
    </x:cfRule>
    <x:cfRule type="cellIs" dxfId="46" priority="2" operator="equal">
      <x:formula>2</x:formula>
    </x:cfRule>
    <x:cfRule type="cellIs" dxfId="47" priority="3" operator="greaterThanOrEqual">
      <x:formula>3</x:formula>
    </x:cfRule>
    <x:cfRule type="containsText" dxfId="48" priority="4" operator="containsText" text="Check scores"/>
  </x:conditionalFormatting>
  <x:conditionalFormatting sqref="C6:M107">
    <x:cfRule type="containsText" dxfId="4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11.xml><?xml version="1.0" encoding="utf-8"?>
<x:worksheet xmlns:x="http://schemas.openxmlformats.org/spreadsheetml/2006/main">
  <x:sheetPr>
    <x:tabColor rgb="FF194D39"/>
    <x:pageSetUpPr fitToPage="1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</x:cols>
  <x:sheetData>
    <x:row r="1" ht="36" customHeight="1">
      <x:c r="A1" s="49" t="str">
        <x:v>Student Assessment Stoplight Report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5"/>
    </x:row>
    <x:row r="2">
      <x:c r="A2" s="50" t="str">
        <x:v>POLE MOUNTAIN LEARNING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8"/>
    </x:row>
    <x:row r="3" ht="26" customHeight="1">
      <x:c r="A3" s="6" t="str">
        <x:v>Edit teacher names in row 5 and learning targets in A8:A17. Use the Teacher A to J tabs to enter scores.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8"/>
    </x:row>
    <x:row r="4" ht="26" customHeight="1">
      <x:c r="A4" s="6" t="str">
        <x:v>1 = needs support   2 = developing   3 = meets target   4 = extends learning. Agree on evidence before scoring.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8"/>
    </x:row>
    <x:row r="5" ht="38" customHeight="1">
      <x:c r="A5" s="6" t="str">
        <x:v>Teacher names</x:v>
      </x:c>
      <x:c r="B5" s="92" t="str">
        <x:v>Teacher A</x:v>
      </x:c>
      <x:c r="C5" s="7"/>
      <x:c r="D5" s="92" t="str">
        <x:v>Teacher B</x:v>
      </x:c>
      <x:c r="E5" s="7"/>
      <x:c r="F5" s="92" t="str">
        <x:v>Teacher C</x:v>
      </x:c>
      <x:c r="G5" s="7"/>
      <x:c r="H5" s="92" t="str">
        <x:v>Teacher D</x:v>
      </x:c>
      <x:c r="I5" s="7"/>
      <x:c r="J5" s="92" t="str">
        <x:v>Teacher E</x:v>
      </x:c>
      <x:c r="K5" s="7"/>
      <x:c r="L5" s="92" t="str">
        <x:v>Teacher F</x:v>
      </x:c>
      <x:c r="M5" s="7"/>
      <x:c r="N5" s="92" t="str">
        <x:v>Teacher G</x:v>
      </x:c>
      <x:c r="O5" s="7"/>
      <x:c r="P5" s="92" t="str">
        <x:v>Teacher H</x:v>
      </x:c>
      <x:c r="Q5" s="7"/>
      <x:c r="R5" s="92" t="str">
        <x:v>Teacher I</x:v>
      </x:c>
      <x:c r="S5" s="7"/>
      <x:c r="T5" s="92" t="str">
        <x:v>Teacher J</x:v>
      </x:c>
      <x:c r="U5" s="7"/>
      <x:c r="V5" s="7"/>
      <x:c r="W5" s="8"/>
    </x:row>
    <x:row r="6">
      <x:c r="A6" s="6"/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7"/>
      <x:c r="V6" s="7"/>
      <x:c r="W6" s="8"/>
    </x:row>
    <x:row r="7" ht="44" customHeight="1">
      <x:c r="A7" s="57" t="str">
        <x:v>Learning target</x:v>
      </x:c>
      <x:c r="B7" s="20" t="str">
        <x:v>Mean score</x:v>
      </x:c>
      <x:c r="C7" s="20" t="str">
        <x:v>% at 3 or 4</x:v>
      </x:c>
      <x:c r="D7" s="20" t="str">
        <x:v>Mean score</x:v>
      </x:c>
      <x:c r="E7" s="20" t="str">
        <x:v>% at 3 or 4</x:v>
      </x:c>
      <x:c r="F7" s="20" t="str">
        <x:v>Mean score</x:v>
      </x:c>
      <x:c r="G7" s="20" t="str">
        <x:v>% at 3 or 4</x:v>
      </x:c>
      <x:c r="H7" s="20" t="str">
        <x:v>Mean score</x:v>
      </x:c>
      <x:c r="I7" s="20" t="str">
        <x:v>% at 3 or 4</x:v>
      </x:c>
      <x:c r="J7" s="20" t="str">
        <x:v>Mean score</x:v>
      </x:c>
      <x:c r="K7" s="20" t="str">
        <x:v>% at 3 or 4</x:v>
      </x:c>
      <x:c r="L7" s="20" t="str">
        <x:v>Mean score</x:v>
      </x:c>
      <x:c r="M7" s="20" t="str">
        <x:v>% at 3 or 4</x:v>
      </x:c>
      <x:c r="N7" s="20" t="str">
        <x:v>Mean score</x:v>
      </x:c>
      <x:c r="O7" s="20" t="str">
        <x:v>% at 3 or 4</x:v>
      </x:c>
      <x:c r="P7" s="20" t="str">
        <x:v>Mean score</x:v>
      </x:c>
      <x:c r="Q7" s="20" t="str">
        <x:v>% at 3 or 4</x:v>
      </x:c>
      <x:c r="R7" s="20" t="str">
        <x:v>Mean score</x:v>
      </x:c>
      <x:c r="S7" s="20" t="str">
        <x:v>% at 3 or 4</x:v>
      </x:c>
      <x:c r="T7" s="20" t="str">
        <x:v>Mean score</x:v>
      </x:c>
      <x:c r="U7" s="20" t="str">
        <x:v>% at 3 or 4</x:v>
      </x:c>
      <x:c r="V7" s="20" t="str">
        <x:v>Combined mean</x:v>
      </x:c>
      <x:c r="W7" s="58" t="str">
        <x:v>Combined % at 3 or 4</x:v>
      </x:c>
    </x:row>
    <x:row r="8" ht="48" customHeight="1">
      <x:c r="A8" s="93" t="str">
        <x:v>Target 1</x:v>
      </x:c>
      <x:c r="B8" s="63" t="str">
        <x:f>IF('Teacher A'!C6="","",'Teacher A'!C6)</x:f>
      </x:c>
      <x:c r="C8" s="64" t="str">
        <x:f>IF('Teacher A'!C7="","",'Teacher A'!C7)</x:f>
      </x:c>
      <x:c r="D8" s="63" t="str">
        <x:f>IF('Teacher B'!C6="","",'Teacher B'!C6)</x:f>
      </x:c>
      <x:c r="E8" s="64" t="str">
        <x:f>IF('Teacher B'!C7="","",'Teacher B'!C7)</x:f>
      </x:c>
      <x:c r="F8" s="63" t="str">
        <x:f>IF('Teacher C'!C6="","",'Teacher C'!C6)</x:f>
      </x:c>
      <x:c r="G8" s="64" t="str">
        <x:f>IF('Teacher C'!C7="","",'Teacher C'!C7)</x:f>
      </x:c>
      <x:c r="H8" s="63" t="str">
        <x:f>IF('Teacher D'!C6="","",'Teacher D'!C6)</x:f>
      </x:c>
      <x:c r="I8" s="64" t="str">
        <x:f>IF('Teacher D'!C7="","",'Teacher D'!C7)</x:f>
      </x:c>
      <x:c r="J8" s="63" t="str">
        <x:f>IF('Teacher E'!C6="","",'Teacher E'!C6)</x:f>
      </x:c>
      <x:c r="K8" s="64" t="str">
        <x:f>IF('Teacher E'!C7="","",'Teacher E'!C7)</x:f>
      </x:c>
      <x:c r="L8" s="63" t="str">
        <x:f>IF('Teacher F'!C6="","",'Teacher F'!C6)</x:f>
      </x:c>
      <x:c r="M8" s="64" t="str">
        <x:f>IF('Teacher F'!C7="","",'Teacher F'!C7)</x:f>
      </x:c>
      <x:c r="N8" s="63" t="str">
        <x:f>IF('Teacher G'!C6="","",'Teacher G'!C6)</x:f>
      </x:c>
      <x:c r="O8" s="64" t="str">
        <x:f>IF('Teacher G'!C7="","",'Teacher G'!C7)</x:f>
      </x:c>
      <x:c r="P8" s="63" t="str">
        <x:f>IF('Teacher H'!C6="","",'Teacher H'!C6)</x:f>
      </x:c>
      <x:c r="Q8" s="64" t="str">
        <x:f>IF('Teacher H'!C7="","",'Teacher H'!C7)</x:f>
      </x:c>
      <x:c r="R8" s="63" t="str">
        <x:f>IF('Teacher I'!C6="","",'Teacher I'!C6)</x:f>
      </x:c>
      <x:c r="S8" s="64" t="str">
        <x:f>IF('Teacher I'!C7="","",'Teacher I'!C7)</x:f>
      </x:c>
      <x:c r="T8" s="63" t="str">
        <x:f>IF('Teacher J'!C6="","",'Teacher J'!C6)</x:f>
      </x:c>
      <x:c r="U8" s="64" t="str">
        <x:f>IF('Teacher J'!C7="","",'Teacher J'!C7)</x:f>
      </x:c>
      <x:c r="V8" s="63" t="str">
        <x:f>IF(COUNTIF(B8:U8,"Check scores")&gt;0,"Check scores",IF(SUM('Teacher A'!Q13,'Teacher B'!Q13,'Teacher C'!Q13,'Teacher D'!Q13,'Teacher E'!Q13,'Teacher F'!Q13,'Teacher G'!Q13,'Teacher H'!Q13,'Teacher I'!Q13,'Teacher J'!Q13)=0,"",SUM('Teacher A'!C9:C107,'Teacher B'!C9:C107,'Teacher C'!C9:C107,'Teacher D'!C9:C107,'Teacher E'!C9:C107,'Teacher F'!C9:C107,'Teacher G'!C9:C107,'Teacher H'!C9:C107,'Teacher I'!C9:C107,'Teacher J'!C9:C107)/SUM('Teacher A'!Q13,'Teacher B'!Q13,'Teacher C'!Q13,'Teacher D'!Q13,'Teacher E'!Q13,'Teacher F'!Q13,'Teacher G'!Q13,'Teacher H'!Q13,'Teacher I'!Q13,'Teacher J'!Q13)))</x:f>
      </x:c>
      <x:c r="W8" s="65" t="str">
        <x:f>IF(COUNTIF(B8:U8,"Check scores")&gt;0,"Check scores",IF(SUM('Teacher A'!Q13,'Teacher B'!Q13,'Teacher C'!Q13,'Teacher D'!Q13,'Teacher E'!Q13,'Teacher F'!Q13,'Teacher G'!Q13,'Teacher H'!Q13,'Teacher I'!Q13,'Teacher J'!Q13)=0,"",SUM('Teacher A'!Q9,'Teacher A'!Q10,'Teacher B'!Q9,'Teacher B'!Q10,'Teacher C'!Q9,'Teacher C'!Q10,'Teacher D'!Q9,'Teacher D'!Q10,'Teacher E'!Q9,'Teacher E'!Q10,'Teacher F'!Q9,'Teacher F'!Q10,'Teacher G'!Q9,'Teacher G'!Q10,'Teacher H'!Q9,'Teacher H'!Q10,'Teacher I'!Q9,'Teacher I'!Q10,'Teacher J'!Q9,'Teacher J'!Q10)/SUM('Teacher A'!Q13,'Teacher B'!Q13,'Teacher C'!Q13,'Teacher D'!Q13,'Teacher E'!Q13,'Teacher F'!Q13,'Teacher G'!Q13,'Teacher H'!Q13,'Teacher I'!Q13,'Teacher J'!Q13)))</x:f>
      </x:c>
    </x:row>
    <x:row r="9" ht="48" customHeight="1">
      <x:c r="A9" s="93" t="str">
        <x:v>Target 2</x:v>
      </x:c>
      <x:c r="B9" s="63" t="str">
        <x:f>IF('Teacher A'!D6="","",'Teacher A'!D6)</x:f>
      </x:c>
      <x:c r="C9" s="64" t="str">
        <x:f>IF('Teacher A'!D7="","",'Teacher A'!D7)</x:f>
      </x:c>
      <x:c r="D9" s="63" t="str">
        <x:f>IF('Teacher B'!D6="","",'Teacher B'!D6)</x:f>
      </x:c>
      <x:c r="E9" s="64" t="str">
        <x:f>IF('Teacher B'!D7="","",'Teacher B'!D7)</x:f>
      </x:c>
      <x:c r="F9" s="63" t="str">
        <x:f>IF('Teacher C'!D6="","",'Teacher C'!D6)</x:f>
      </x:c>
      <x:c r="G9" s="64" t="str">
        <x:f>IF('Teacher C'!D7="","",'Teacher C'!D7)</x:f>
      </x:c>
      <x:c r="H9" s="63" t="str">
        <x:f>IF('Teacher D'!D6="","",'Teacher D'!D6)</x:f>
      </x:c>
      <x:c r="I9" s="64" t="str">
        <x:f>IF('Teacher D'!D7="","",'Teacher D'!D7)</x:f>
      </x:c>
      <x:c r="J9" s="63" t="str">
        <x:f>IF('Teacher E'!D6="","",'Teacher E'!D6)</x:f>
      </x:c>
      <x:c r="K9" s="64" t="str">
        <x:f>IF('Teacher E'!D7="","",'Teacher E'!D7)</x:f>
      </x:c>
      <x:c r="L9" s="63" t="str">
        <x:f>IF('Teacher F'!D6="","",'Teacher F'!D6)</x:f>
      </x:c>
      <x:c r="M9" s="64" t="str">
        <x:f>IF('Teacher F'!D7="","",'Teacher F'!D7)</x:f>
      </x:c>
      <x:c r="N9" s="63" t="str">
        <x:f>IF('Teacher G'!D6="","",'Teacher G'!D6)</x:f>
      </x:c>
      <x:c r="O9" s="64" t="str">
        <x:f>IF('Teacher G'!D7="","",'Teacher G'!D7)</x:f>
      </x:c>
      <x:c r="P9" s="63" t="str">
        <x:f>IF('Teacher H'!D6="","",'Teacher H'!D6)</x:f>
      </x:c>
      <x:c r="Q9" s="64" t="str">
        <x:f>IF('Teacher H'!D7="","",'Teacher H'!D7)</x:f>
      </x:c>
      <x:c r="R9" s="63" t="str">
        <x:f>IF('Teacher I'!D6="","",'Teacher I'!D6)</x:f>
      </x:c>
      <x:c r="S9" s="64" t="str">
        <x:f>IF('Teacher I'!D7="","",'Teacher I'!D7)</x:f>
      </x:c>
      <x:c r="T9" s="63" t="str">
        <x:f>IF('Teacher J'!D6="","",'Teacher J'!D6)</x:f>
      </x:c>
      <x:c r="U9" s="64" t="str">
        <x:f>IF('Teacher J'!D7="","",'Teacher J'!D7)</x:f>
      </x:c>
      <x:c r="V9" s="63" t="str">
        <x:f>IF(COUNTIF(B9:U9,"Check scores")&gt;0,"Check scores",IF(SUM('Teacher A'!R13,'Teacher B'!R13,'Teacher C'!R13,'Teacher D'!R13,'Teacher E'!R13,'Teacher F'!R13,'Teacher G'!R13,'Teacher H'!R13,'Teacher I'!R13,'Teacher J'!R13)=0,"",SUM('Teacher A'!D9:D107,'Teacher B'!D9:D107,'Teacher C'!D9:D107,'Teacher D'!D9:D107,'Teacher E'!D9:D107,'Teacher F'!D9:D107,'Teacher G'!D9:D107,'Teacher H'!D9:D107,'Teacher I'!D9:D107,'Teacher J'!D9:D107)/SUM('Teacher A'!R13,'Teacher B'!R13,'Teacher C'!R13,'Teacher D'!R13,'Teacher E'!R13,'Teacher F'!R13,'Teacher G'!R13,'Teacher H'!R13,'Teacher I'!R13,'Teacher J'!R13)))</x:f>
      </x:c>
      <x:c r="W9" s="65" t="str">
        <x:f>IF(COUNTIF(B9:U9,"Check scores")&gt;0,"Check scores",IF(SUM('Teacher A'!R13,'Teacher B'!R13,'Teacher C'!R13,'Teacher D'!R13,'Teacher E'!R13,'Teacher F'!R13,'Teacher G'!R13,'Teacher H'!R13,'Teacher I'!R13,'Teacher J'!R13)=0,"",SUM('Teacher A'!R9,'Teacher A'!R10,'Teacher B'!R9,'Teacher B'!R10,'Teacher C'!R9,'Teacher C'!R10,'Teacher D'!R9,'Teacher D'!R10,'Teacher E'!R9,'Teacher E'!R10,'Teacher F'!R9,'Teacher F'!R10,'Teacher G'!R9,'Teacher G'!R10,'Teacher H'!R9,'Teacher H'!R10,'Teacher I'!R9,'Teacher I'!R10,'Teacher J'!R9,'Teacher J'!R10)/SUM('Teacher A'!R13,'Teacher B'!R13,'Teacher C'!R13,'Teacher D'!R13,'Teacher E'!R13,'Teacher F'!R13,'Teacher G'!R13,'Teacher H'!R13,'Teacher I'!R13,'Teacher J'!R13)))</x:f>
      </x:c>
    </x:row>
    <x:row r="10" ht="48" customHeight="1">
      <x:c r="A10" s="93" t="str">
        <x:v>Target 3</x:v>
      </x:c>
      <x:c r="B10" s="63" t="str">
        <x:f>IF('Teacher A'!E6="","",'Teacher A'!E6)</x:f>
      </x:c>
      <x:c r="C10" s="64" t="str">
        <x:f>IF('Teacher A'!E7="","",'Teacher A'!E7)</x:f>
      </x:c>
      <x:c r="D10" s="63" t="str">
        <x:f>IF('Teacher B'!E6="","",'Teacher B'!E6)</x:f>
      </x:c>
      <x:c r="E10" s="64" t="str">
        <x:f>IF('Teacher B'!E7="","",'Teacher B'!E7)</x:f>
      </x:c>
      <x:c r="F10" s="63" t="str">
        <x:f>IF('Teacher C'!E6="","",'Teacher C'!E6)</x:f>
      </x:c>
      <x:c r="G10" s="64" t="str">
        <x:f>IF('Teacher C'!E7="","",'Teacher C'!E7)</x:f>
      </x:c>
      <x:c r="H10" s="63" t="str">
        <x:f>IF('Teacher D'!E6="","",'Teacher D'!E6)</x:f>
      </x:c>
      <x:c r="I10" s="64" t="str">
        <x:f>IF('Teacher D'!E7="","",'Teacher D'!E7)</x:f>
      </x:c>
      <x:c r="J10" s="63" t="str">
        <x:f>IF('Teacher E'!E6="","",'Teacher E'!E6)</x:f>
      </x:c>
      <x:c r="K10" s="64" t="str">
        <x:f>IF('Teacher E'!E7="","",'Teacher E'!E7)</x:f>
      </x:c>
      <x:c r="L10" s="63" t="str">
        <x:f>IF('Teacher F'!E6="","",'Teacher F'!E6)</x:f>
      </x:c>
      <x:c r="M10" s="64" t="str">
        <x:f>IF('Teacher F'!E7="","",'Teacher F'!E7)</x:f>
      </x:c>
      <x:c r="N10" s="63" t="str">
        <x:f>IF('Teacher G'!E6="","",'Teacher G'!E6)</x:f>
      </x:c>
      <x:c r="O10" s="64" t="str">
        <x:f>IF('Teacher G'!E7="","",'Teacher G'!E7)</x:f>
      </x:c>
      <x:c r="P10" s="63" t="str">
        <x:f>IF('Teacher H'!E6="","",'Teacher H'!E6)</x:f>
      </x:c>
      <x:c r="Q10" s="64" t="str">
        <x:f>IF('Teacher H'!E7="","",'Teacher H'!E7)</x:f>
      </x:c>
      <x:c r="R10" s="63" t="str">
        <x:f>IF('Teacher I'!E6="","",'Teacher I'!E6)</x:f>
      </x:c>
      <x:c r="S10" s="64" t="str">
        <x:f>IF('Teacher I'!E7="","",'Teacher I'!E7)</x:f>
      </x:c>
      <x:c r="T10" s="63" t="str">
        <x:f>IF('Teacher J'!E6="","",'Teacher J'!E6)</x:f>
      </x:c>
      <x:c r="U10" s="64" t="str">
        <x:f>IF('Teacher J'!E7="","",'Teacher J'!E7)</x:f>
      </x:c>
      <x:c r="V10" s="63" t="str">
        <x:f>IF(COUNTIF(B10:U10,"Check scores")&gt;0,"Check scores",IF(SUM('Teacher A'!S13,'Teacher B'!S13,'Teacher C'!S13,'Teacher D'!S13,'Teacher E'!S13,'Teacher F'!S13,'Teacher G'!S13,'Teacher H'!S13,'Teacher I'!S13,'Teacher J'!S13)=0,"",SUM('Teacher A'!E9:E107,'Teacher B'!E9:E107,'Teacher C'!E9:E107,'Teacher D'!E9:E107,'Teacher E'!E9:E107,'Teacher F'!E9:E107,'Teacher G'!E9:E107,'Teacher H'!E9:E107,'Teacher I'!E9:E107,'Teacher J'!E9:E107)/SUM('Teacher A'!S13,'Teacher B'!S13,'Teacher C'!S13,'Teacher D'!S13,'Teacher E'!S13,'Teacher F'!S13,'Teacher G'!S13,'Teacher H'!S13,'Teacher I'!S13,'Teacher J'!S13)))</x:f>
      </x:c>
      <x:c r="W10" s="65" t="str">
        <x:f>IF(COUNTIF(B10:U10,"Check scores")&gt;0,"Check scores",IF(SUM('Teacher A'!S13,'Teacher B'!S13,'Teacher C'!S13,'Teacher D'!S13,'Teacher E'!S13,'Teacher F'!S13,'Teacher G'!S13,'Teacher H'!S13,'Teacher I'!S13,'Teacher J'!S13)=0,"",SUM('Teacher A'!S9,'Teacher A'!S10,'Teacher B'!S9,'Teacher B'!S10,'Teacher C'!S9,'Teacher C'!S10,'Teacher D'!S9,'Teacher D'!S10,'Teacher E'!S9,'Teacher E'!S10,'Teacher F'!S9,'Teacher F'!S10,'Teacher G'!S9,'Teacher G'!S10,'Teacher H'!S9,'Teacher H'!S10,'Teacher I'!S9,'Teacher I'!S10,'Teacher J'!S9,'Teacher J'!S10)/SUM('Teacher A'!S13,'Teacher B'!S13,'Teacher C'!S13,'Teacher D'!S13,'Teacher E'!S13,'Teacher F'!S13,'Teacher G'!S13,'Teacher H'!S13,'Teacher I'!S13,'Teacher J'!S13)))</x:f>
      </x:c>
    </x:row>
    <x:row r="11" ht="48" customHeight="1">
      <x:c r="A11" s="93" t="str">
        <x:v>Target 4</x:v>
      </x:c>
      <x:c r="B11" s="63" t="str">
        <x:f>IF('Teacher A'!F6="","",'Teacher A'!F6)</x:f>
      </x:c>
      <x:c r="C11" s="64" t="str">
        <x:f>IF('Teacher A'!F7="","",'Teacher A'!F7)</x:f>
      </x:c>
      <x:c r="D11" s="63" t="str">
        <x:f>IF('Teacher B'!F6="","",'Teacher B'!F6)</x:f>
      </x:c>
      <x:c r="E11" s="64" t="str">
        <x:f>IF('Teacher B'!F7="","",'Teacher B'!F7)</x:f>
      </x:c>
      <x:c r="F11" s="63" t="str">
        <x:f>IF('Teacher C'!F6="","",'Teacher C'!F6)</x:f>
      </x:c>
      <x:c r="G11" s="64" t="str">
        <x:f>IF('Teacher C'!F7="","",'Teacher C'!F7)</x:f>
      </x:c>
      <x:c r="H11" s="63" t="str">
        <x:f>IF('Teacher D'!F6="","",'Teacher D'!F6)</x:f>
      </x:c>
      <x:c r="I11" s="64" t="str">
        <x:f>IF('Teacher D'!F7="","",'Teacher D'!F7)</x:f>
      </x:c>
      <x:c r="J11" s="63" t="str">
        <x:f>IF('Teacher E'!F6="","",'Teacher E'!F6)</x:f>
      </x:c>
      <x:c r="K11" s="64" t="str">
        <x:f>IF('Teacher E'!F7="","",'Teacher E'!F7)</x:f>
      </x:c>
      <x:c r="L11" s="63" t="str">
        <x:f>IF('Teacher F'!F6="","",'Teacher F'!F6)</x:f>
      </x:c>
      <x:c r="M11" s="64" t="str">
        <x:f>IF('Teacher F'!F7="","",'Teacher F'!F7)</x:f>
      </x:c>
      <x:c r="N11" s="63" t="str">
        <x:f>IF('Teacher G'!F6="","",'Teacher G'!F6)</x:f>
      </x:c>
      <x:c r="O11" s="64" t="str">
        <x:f>IF('Teacher G'!F7="","",'Teacher G'!F7)</x:f>
      </x:c>
      <x:c r="P11" s="63" t="str">
        <x:f>IF('Teacher H'!F6="","",'Teacher H'!F6)</x:f>
      </x:c>
      <x:c r="Q11" s="64" t="str">
        <x:f>IF('Teacher H'!F7="","",'Teacher H'!F7)</x:f>
      </x:c>
      <x:c r="R11" s="63" t="str">
        <x:f>IF('Teacher I'!F6="","",'Teacher I'!F6)</x:f>
      </x:c>
      <x:c r="S11" s="64" t="str">
        <x:f>IF('Teacher I'!F7="","",'Teacher I'!F7)</x:f>
      </x:c>
      <x:c r="T11" s="63" t="str">
        <x:f>IF('Teacher J'!F6="","",'Teacher J'!F6)</x:f>
      </x:c>
      <x:c r="U11" s="64" t="str">
        <x:f>IF('Teacher J'!F7="","",'Teacher J'!F7)</x:f>
      </x:c>
      <x:c r="V11" s="63" t="str">
        <x:f>IF(COUNTIF(B11:U11,"Check scores")&gt;0,"Check scores",IF(SUM('Teacher A'!T13,'Teacher B'!T13,'Teacher C'!T13,'Teacher D'!T13,'Teacher E'!T13,'Teacher F'!T13,'Teacher G'!T13,'Teacher H'!T13,'Teacher I'!T13,'Teacher J'!T13)=0,"",SUM('Teacher A'!F9:F107,'Teacher B'!F9:F107,'Teacher C'!F9:F107,'Teacher D'!F9:F107,'Teacher E'!F9:F107,'Teacher F'!F9:F107,'Teacher G'!F9:F107,'Teacher H'!F9:F107,'Teacher I'!F9:F107,'Teacher J'!F9:F107)/SUM('Teacher A'!T13,'Teacher B'!T13,'Teacher C'!T13,'Teacher D'!T13,'Teacher E'!T13,'Teacher F'!T13,'Teacher G'!T13,'Teacher H'!T13,'Teacher I'!T13,'Teacher J'!T13)))</x:f>
      </x:c>
      <x:c r="W11" s="65" t="str">
        <x:f>IF(COUNTIF(B11:U11,"Check scores")&gt;0,"Check scores",IF(SUM('Teacher A'!T13,'Teacher B'!T13,'Teacher C'!T13,'Teacher D'!T13,'Teacher E'!T13,'Teacher F'!T13,'Teacher G'!T13,'Teacher H'!T13,'Teacher I'!T13,'Teacher J'!T13)=0,"",SUM('Teacher A'!T9,'Teacher A'!T10,'Teacher B'!T9,'Teacher B'!T10,'Teacher C'!T9,'Teacher C'!T10,'Teacher D'!T9,'Teacher D'!T10,'Teacher E'!T9,'Teacher E'!T10,'Teacher F'!T9,'Teacher F'!T10,'Teacher G'!T9,'Teacher G'!T10,'Teacher H'!T9,'Teacher H'!T10,'Teacher I'!T9,'Teacher I'!T10,'Teacher J'!T9,'Teacher J'!T10)/SUM('Teacher A'!T13,'Teacher B'!T13,'Teacher C'!T13,'Teacher D'!T13,'Teacher E'!T13,'Teacher F'!T13,'Teacher G'!T13,'Teacher H'!T13,'Teacher I'!T13,'Teacher J'!T13)))</x:f>
      </x:c>
    </x:row>
    <x:row r="12" ht="48" customHeight="1">
      <x:c r="A12" s="93" t="str">
        <x:v>Target 5</x:v>
      </x:c>
      <x:c r="B12" s="63" t="str">
        <x:f>IF('Teacher A'!G6="","",'Teacher A'!G6)</x:f>
      </x:c>
      <x:c r="C12" s="64" t="str">
        <x:f>IF('Teacher A'!G7="","",'Teacher A'!G7)</x:f>
      </x:c>
      <x:c r="D12" s="63" t="str">
        <x:f>IF('Teacher B'!G6="","",'Teacher B'!G6)</x:f>
      </x:c>
      <x:c r="E12" s="64" t="str">
        <x:f>IF('Teacher B'!G7="","",'Teacher B'!G7)</x:f>
      </x:c>
      <x:c r="F12" s="63" t="str">
        <x:f>IF('Teacher C'!G6="","",'Teacher C'!G6)</x:f>
      </x:c>
      <x:c r="G12" s="64" t="str">
        <x:f>IF('Teacher C'!G7="","",'Teacher C'!G7)</x:f>
      </x:c>
      <x:c r="H12" s="63" t="str">
        <x:f>IF('Teacher D'!G6="","",'Teacher D'!G6)</x:f>
      </x:c>
      <x:c r="I12" s="64" t="str">
        <x:f>IF('Teacher D'!G7="","",'Teacher D'!G7)</x:f>
      </x:c>
      <x:c r="J12" s="63" t="str">
        <x:f>IF('Teacher E'!G6="","",'Teacher E'!G6)</x:f>
      </x:c>
      <x:c r="K12" s="64" t="str">
        <x:f>IF('Teacher E'!G7="","",'Teacher E'!G7)</x:f>
      </x:c>
      <x:c r="L12" s="63" t="str">
        <x:f>IF('Teacher F'!G6="","",'Teacher F'!G6)</x:f>
      </x:c>
      <x:c r="M12" s="64" t="str">
        <x:f>IF('Teacher F'!G7="","",'Teacher F'!G7)</x:f>
      </x:c>
      <x:c r="N12" s="63" t="str">
        <x:f>IF('Teacher G'!G6="","",'Teacher G'!G6)</x:f>
      </x:c>
      <x:c r="O12" s="64" t="str">
        <x:f>IF('Teacher G'!G7="","",'Teacher G'!G7)</x:f>
      </x:c>
      <x:c r="P12" s="63" t="str">
        <x:f>IF('Teacher H'!G6="","",'Teacher H'!G6)</x:f>
      </x:c>
      <x:c r="Q12" s="64" t="str">
        <x:f>IF('Teacher H'!G7="","",'Teacher H'!G7)</x:f>
      </x:c>
      <x:c r="R12" s="63" t="str">
        <x:f>IF('Teacher I'!G6="","",'Teacher I'!G6)</x:f>
      </x:c>
      <x:c r="S12" s="64" t="str">
        <x:f>IF('Teacher I'!G7="","",'Teacher I'!G7)</x:f>
      </x:c>
      <x:c r="T12" s="63" t="str">
        <x:f>IF('Teacher J'!G6="","",'Teacher J'!G6)</x:f>
      </x:c>
      <x:c r="U12" s="64" t="str">
        <x:f>IF('Teacher J'!G7="","",'Teacher J'!G7)</x:f>
      </x:c>
      <x:c r="V12" s="63" t="str">
        <x:f>IF(COUNTIF(B12:U12,"Check scores")&gt;0,"Check scores",IF(SUM('Teacher A'!U13,'Teacher B'!U13,'Teacher C'!U13,'Teacher D'!U13,'Teacher E'!U13,'Teacher F'!U13,'Teacher G'!U13,'Teacher H'!U13,'Teacher I'!U13,'Teacher J'!U13)=0,"",SUM('Teacher A'!G9:G107,'Teacher B'!G9:G107,'Teacher C'!G9:G107,'Teacher D'!G9:G107,'Teacher E'!G9:G107,'Teacher F'!G9:G107,'Teacher G'!G9:G107,'Teacher H'!G9:G107,'Teacher I'!G9:G107,'Teacher J'!G9:G107)/SUM('Teacher A'!U13,'Teacher B'!U13,'Teacher C'!U13,'Teacher D'!U13,'Teacher E'!U13,'Teacher F'!U13,'Teacher G'!U13,'Teacher H'!U13,'Teacher I'!U13,'Teacher J'!U13)))</x:f>
      </x:c>
      <x:c r="W12" s="65" t="str">
        <x:f>IF(COUNTIF(B12:U12,"Check scores")&gt;0,"Check scores",IF(SUM('Teacher A'!U13,'Teacher B'!U13,'Teacher C'!U13,'Teacher D'!U13,'Teacher E'!U13,'Teacher F'!U13,'Teacher G'!U13,'Teacher H'!U13,'Teacher I'!U13,'Teacher J'!U13)=0,"",SUM('Teacher A'!U9,'Teacher A'!U10,'Teacher B'!U9,'Teacher B'!U10,'Teacher C'!U9,'Teacher C'!U10,'Teacher D'!U9,'Teacher D'!U10,'Teacher E'!U9,'Teacher E'!U10,'Teacher F'!U9,'Teacher F'!U10,'Teacher G'!U9,'Teacher G'!U10,'Teacher H'!U9,'Teacher H'!U10,'Teacher I'!U9,'Teacher I'!U10,'Teacher J'!U9,'Teacher J'!U10)/SUM('Teacher A'!U13,'Teacher B'!U13,'Teacher C'!U13,'Teacher D'!U13,'Teacher E'!U13,'Teacher F'!U13,'Teacher G'!U13,'Teacher H'!U13,'Teacher I'!U13,'Teacher J'!U13)))</x:f>
      </x:c>
    </x:row>
    <x:row r="13" ht="48" customHeight="1">
      <x:c r="A13" s="93" t="str">
        <x:v>Target 6</x:v>
      </x:c>
      <x:c r="B13" s="63" t="str">
        <x:f>IF('Teacher A'!H6="","",'Teacher A'!H6)</x:f>
      </x:c>
      <x:c r="C13" s="64" t="str">
        <x:f>IF('Teacher A'!H7="","",'Teacher A'!H7)</x:f>
      </x:c>
      <x:c r="D13" s="63" t="str">
        <x:f>IF('Teacher B'!H6="","",'Teacher B'!H6)</x:f>
      </x:c>
      <x:c r="E13" s="64" t="str">
        <x:f>IF('Teacher B'!H7="","",'Teacher B'!H7)</x:f>
      </x:c>
      <x:c r="F13" s="63" t="str">
        <x:f>IF('Teacher C'!H6="","",'Teacher C'!H6)</x:f>
      </x:c>
      <x:c r="G13" s="64" t="str">
        <x:f>IF('Teacher C'!H7="","",'Teacher C'!H7)</x:f>
      </x:c>
      <x:c r="H13" s="63" t="str">
        <x:f>IF('Teacher D'!H6="","",'Teacher D'!H6)</x:f>
      </x:c>
      <x:c r="I13" s="64" t="str">
        <x:f>IF('Teacher D'!H7="","",'Teacher D'!H7)</x:f>
      </x:c>
      <x:c r="J13" s="63" t="str">
        <x:f>IF('Teacher E'!H6="","",'Teacher E'!H6)</x:f>
      </x:c>
      <x:c r="K13" s="64" t="str">
        <x:f>IF('Teacher E'!H7="","",'Teacher E'!H7)</x:f>
      </x:c>
      <x:c r="L13" s="63" t="str">
        <x:f>IF('Teacher F'!H6="","",'Teacher F'!H6)</x:f>
      </x:c>
      <x:c r="M13" s="64" t="str">
        <x:f>IF('Teacher F'!H7="","",'Teacher F'!H7)</x:f>
      </x:c>
      <x:c r="N13" s="63" t="str">
        <x:f>IF('Teacher G'!H6="","",'Teacher G'!H6)</x:f>
      </x:c>
      <x:c r="O13" s="64" t="str">
        <x:f>IF('Teacher G'!H7="","",'Teacher G'!H7)</x:f>
      </x:c>
      <x:c r="P13" s="63" t="str">
        <x:f>IF('Teacher H'!H6="","",'Teacher H'!H6)</x:f>
      </x:c>
      <x:c r="Q13" s="64" t="str">
        <x:f>IF('Teacher H'!H7="","",'Teacher H'!H7)</x:f>
      </x:c>
      <x:c r="R13" s="63" t="str">
        <x:f>IF('Teacher I'!H6="","",'Teacher I'!H6)</x:f>
      </x:c>
      <x:c r="S13" s="64" t="str">
        <x:f>IF('Teacher I'!H7="","",'Teacher I'!H7)</x:f>
      </x:c>
      <x:c r="T13" s="63" t="str">
        <x:f>IF('Teacher J'!H6="","",'Teacher J'!H6)</x:f>
      </x:c>
      <x:c r="U13" s="64" t="str">
        <x:f>IF('Teacher J'!H7="","",'Teacher J'!H7)</x:f>
      </x:c>
      <x:c r="V13" s="63" t="str">
        <x:f>IF(COUNTIF(B13:U13,"Check scores")&gt;0,"Check scores",IF(SUM('Teacher A'!V13,'Teacher B'!V13,'Teacher C'!V13,'Teacher D'!V13,'Teacher E'!V13,'Teacher F'!V13,'Teacher G'!V13,'Teacher H'!V13,'Teacher I'!V13,'Teacher J'!V13)=0,"",SUM('Teacher A'!H9:H107,'Teacher B'!H9:H107,'Teacher C'!H9:H107,'Teacher D'!H9:H107,'Teacher E'!H9:H107,'Teacher F'!H9:H107,'Teacher G'!H9:H107,'Teacher H'!H9:H107,'Teacher I'!H9:H107,'Teacher J'!H9:H107)/SUM('Teacher A'!V13,'Teacher B'!V13,'Teacher C'!V13,'Teacher D'!V13,'Teacher E'!V13,'Teacher F'!V13,'Teacher G'!V13,'Teacher H'!V13,'Teacher I'!V13,'Teacher J'!V13)))</x:f>
      </x:c>
      <x:c r="W13" s="65" t="str">
        <x:f>IF(COUNTIF(B13:U13,"Check scores")&gt;0,"Check scores",IF(SUM('Teacher A'!V13,'Teacher B'!V13,'Teacher C'!V13,'Teacher D'!V13,'Teacher E'!V13,'Teacher F'!V13,'Teacher G'!V13,'Teacher H'!V13,'Teacher I'!V13,'Teacher J'!V13)=0,"",SUM('Teacher A'!V9,'Teacher A'!V10,'Teacher B'!V9,'Teacher B'!V10,'Teacher C'!V9,'Teacher C'!V10,'Teacher D'!V9,'Teacher D'!V10,'Teacher E'!V9,'Teacher E'!V10,'Teacher F'!V9,'Teacher F'!V10,'Teacher G'!V9,'Teacher G'!V10,'Teacher H'!V9,'Teacher H'!V10,'Teacher I'!V9,'Teacher I'!V10,'Teacher J'!V9,'Teacher J'!V10)/SUM('Teacher A'!V13,'Teacher B'!V13,'Teacher C'!V13,'Teacher D'!V13,'Teacher E'!V13,'Teacher F'!V13,'Teacher G'!V13,'Teacher H'!V13,'Teacher I'!V13,'Teacher J'!V13)))</x:f>
      </x:c>
    </x:row>
    <x:row r="14" ht="48" customHeight="1">
      <x:c r="A14" s="93" t="str">
        <x:v>Target 7</x:v>
      </x:c>
      <x:c r="B14" s="63" t="str">
        <x:f>IF('Teacher A'!I6="","",'Teacher A'!I6)</x:f>
      </x:c>
      <x:c r="C14" s="64" t="str">
        <x:f>IF('Teacher A'!I7="","",'Teacher A'!I7)</x:f>
      </x:c>
      <x:c r="D14" s="63" t="str">
        <x:f>IF('Teacher B'!I6="","",'Teacher B'!I6)</x:f>
      </x:c>
      <x:c r="E14" s="64" t="str">
        <x:f>IF('Teacher B'!I7="","",'Teacher B'!I7)</x:f>
      </x:c>
      <x:c r="F14" s="63" t="str">
        <x:f>IF('Teacher C'!I6="","",'Teacher C'!I6)</x:f>
      </x:c>
      <x:c r="G14" s="64" t="str">
        <x:f>IF('Teacher C'!I7="","",'Teacher C'!I7)</x:f>
      </x:c>
      <x:c r="H14" s="63" t="str">
        <x:f>IF('Teacher D'!I6="","",'Teacher D'!I6)</x:f>
      </x:c>
      <x:c r="I14" s="64" t="str">
        <x:f>IF('Teacher D'!I7="","",'Teacher D'!I7)</x:f>
      </x:c>
      <x:c r="J14" s="63" t="str">
        <x:f>IF('Teacher E'!I6="","",'Teacher E'!I6)</x:f>
      </x:c>
      <x:c r="K14" s="64" t="str">
        <x:f>IF('Teacher E'!I7="","",'Teacher E'!I7)</x:f>
      </x:c>
      <x:c r="L14" s="63" t="str">
        <x:f>IF('Teacher F'!I6="","",'Teacher F'!I6)</x:f>
      </x:c>
      <x:c r="M14" s="64" t="str">
        <x:f>IF('Teacher F'!I7="","",'Teacher F'!I7)</x:f>
      </x:c>
      <x:c r="N14" s="63" t="str">
        <x:f>IF('Teacher G'!I6="","",'Teacher G'!I6)</x:f>
      </x:c>
      <x:c r="O14" s="64" t="str">
        <x:f>IF('Teacher G'!I7="","",'Teacher G'!I7)</x:f>
      </x:c>
      <x:c r="P14" s="63" t="str">
        <x:f>IF('Teacher H'!I6="","",'Teacher H'!I6)</x:f>
      </x:c>
      <x:c r="Q14" s="64" t="str">
        <x:f>IF('Teacher H'!I7="","",'Teacher H'!I7)</x:f>
      </x:c>
      <x:c r="R14" s="63" t="str">
        <x:f>IF('Teacher I'!I6="","",'Teacher I'!I6)</x:f>
      </x:c>
      <x:c r="S14" s="64" t="str">
        <x:f>IF('Teacher I'!I7="","",'Teacher I'!I7)</x:f>
      </x:c>
      <x:c r="T14" s="63" t="str">
        <x:f>IF('Teacher J'!I6="","",'Teacher J'!I6)</x:f>
      </x:c>
      <x:c r="U14" s="64" t="str">
        <x:f>IF('Teacher J'!I7="","",'Teacher J'!I7)</x:f>
      </x:c>
      <x:c r="V14" s="63" t="str">
        <x:f>IF(COUNTIF(B14:U14,"Check scores")&gt;0,"Check scores",IF(SUM('Teacher A'!W13,'Teacher B'!W13,'Teacher C'!W13,'Teacher D'!W13,'Teacher E'!W13,'Teacher F'!W13,'Teacher G'!W13,'Teacher H'!W13,'Teacher I'!W13,'Teacher J'!W13)=0,"",SUM('Teacher A'!I9:I107,'Teacher B'!I9:I107,'Teacher C'!I9:I107,'Teacher D'!I9:I107,'Teacher E'!I9:I107,'Teacher F'!I9:I107,'Teacher G'!I9:I107,'Teacher H'!I9:I107,'Teacher I'!I9:I107,'Teacher J'!I9:I107)/SUM('Teacher A'!W13,'Teacher B'!W13,'Teacher C'!W13,'Teacher D'!W13,'Teacher E'!W13,'Teacher F'!W13,'Teacher G'!W13,'Teacher H'!W13,'Teacher I'!W13,'Teacher J'!W13)))</x:f>
      </x:c>
      <x:c r="W14" s="65" t="str">
        <x:f>IF(COUNTIF(B14:U14,"Check scores")&gt;0,"Check scores",IF(SUM('Teacher A'!W13,'Teacher B'!W13,'Teacher C'!W13,'Teacher D'!W13,'Teacher E'!W13,'Teacher F'!W13,'Teacher G'!W13,'Teacher H'!W13,'Teacher I'!W13,'Teacher J'!W13)=0,"",SUM('Teacher A'!W9,'Teacher A'!W10,'Teacher B'!W9,'Teacher B'!W10,'Teacher C'!W9,'Teacher C'!W10,'Teacher D'!W9,'Teacher D'!W10,'Teacher E'!W9,'Teacher E'!W10,'Teacher F'!W9,'Teacher F'!W10,'Teacher G'!W9,'Teacher G'!W10,'Teacher H'!W9,'Teacher H'!W10,'Teacher I'!W9,'Teacher I'!W10,'Teacher J'!W9,'Teacher J'!W10)/SUM('Teacher A'!W13,'Teacher B'!W13,'Teacher C'!W13,'Teacher D'!W13,'Teacher E'!W13,'Teacher F'!W13,'Teacher G'!W13,'Teacher H'!W13,'Teacher I'!W13,'Teacher J'!W13)))</x:f>
      </x:c>
    </x:row>
    <x:row r="15" ht="48" customHeight="1">
      <x:c r="A15" s="93" t="str">
        <x:v>Target 8</x:v>
      </x:c>
      <x:c r="B15" s="63" t="str">
        <x:f>IF('Teacher A'!J6="","",'Teacher A'!J6)</x:f>
      </x:c>
      <x:c r="C15" s="64" t="str">
        <x:f>IF('Teacher A'!J7="","",'Teacher A'!J7)</x:f>
      </x:c>
      <x:c r="D15" s="63" t="str">
        <x:f>IF('Teacher B'!J6="","",'Teacher B'!J6)</x:f>
      </x:c>
      <x:c r="E15" s="64" t="str">
        <x:f>IF('Teacher B'!J7="","",'Teacher B'!J7)</x:f>
      </x:c>
      <x:c r="F15" s="63" t="str">
        <x:f>IF('Teacher C'!J6="","",'Teacher C'!J6)</x:f>
      </x:c>
      <x:c r="G15" s="64" t="str">
        <x:f>IF('Teacher C'!J7="","",'Teacher C'!J7)</x:f>
      </x:c>
      <x:c r="H15" s="63" t="str">
        <x:f>IF('Teacher D'!J6="","",'Teacher D'!J6)</x:f>
      </x:c>
      <x:c r="I15" s="64" t="str">
        <x:f>IF('Teacher D'!J7="","",'Teacher D'!J7)</x:f>
      </x:c>
      <x:c r="J15" s="63" t="str">
        <x:f>IF('Teacher E'!J6="","",'Teacher E'!J6)</x:f>
      </x:c>
      <x:c r="K15" s="64" t="str">
        <x:f>IF('Teacher E'!J7="","",'Teacher E'!J7)</x:f>
      </x:c>
      <x:c r="L15" s="63" t="str">
        <x:f>IF('Teacher F'!J6="","",'Teacher F'!J6)</x:f>
      </x:c>
      <x:c r="M15" s="64" t="str">
        <x:f>IF('Teacher F'!J7="","",'Teacher F'!J7)</x:f>
      </x:c>
      <x:c r="N15" s="63" t="str">
        <x:f>IF('Teacher G'!J6="","",'Teacher G'!J6)</x:f>
      </x:c>
      <x:c r="O15" s="64" t="str">
        <x:f>IF('Teacher G'!J7="","",'Teacher G'!J7)</x:f>
      </x:c>
      <x:c r="P15" s="63" t="str">
        <x:f>IF('Teacher H'!J6="","",'Teacher H'!J6)</x:f>
      </x:c>
      <x:c r="Q15" s="64" t="str">
        <x:f>IF('Teacher H'!J7="","",'Teacher H'!J7)</x:f>
      </x:c>
      <x:c r="R15" s="63" t="str">
        <x:f>IF('Teacher I'!J6="","",'Teacher I'!J6)</x:f>
      </x:c>
      <x:c r="S15" s="64" t="str">
        <x:f>IF('Teacher I'!J7="","",'Teacher I'!J7)</x:f>
      </x:c>
      <x:c r="T15" s="63" t="str">
        <x:f>IF('Teacher J'!J6="","",'Teacher J'!J6)</x:f>
      </x:c>
      <x:c r="U15" s="64" t="str">
        <x:f>IF('Teacher J'!J7="","",'Teacher J'!J7)</x:f>
      </x:c>
      <x:c r="V15" s="63" t="str">
        <x:f>IF(COUNTIF(B15:U15,"Check scores")&gt;0,"Check scores",IF(SUM('Teacher A'!X13,'Teacher B'!X13,'Teacher C'!X13,'Teacher D'!X13,'Teacher E'!X13,'Teacher F'!X13,'Teacher G'!X13,'Teacher H'!X13,'Teacher I'!X13,'Teacher J'!X13)=0,"",SUM('Teacher A'!J9:J107,'Teacher B'!J9:J107,'Teacher C'!J9:J107,'Teacher D'!J9:J107,'Teacher E'!J9:J107,'Teacher F'!J9:J107,'Teacher G'!J9:J107,'Teacher H'!J9:J107,'Teacher I'!J9:J107,'Teacher J'!J9:J107)/SUM('Teacher A'!X13,'Teacher B'!X13,'Teacher C'!X13,'Teacher D'!X13,'Teacher E'!X13,'Teacher F'!X13,'Teacher G'!X13,'Teacher H'!X13,'Teacher I'!X13,'Teacher J'!X13)))</x:f>
      </x:c>
      <x:c r="W15" s="65" t="str">
        <x:f>IF(COUNTIF(B15:U15,"Check scores")&gt;0,"Check scores",IF(SUM('Teacher A'!X13,'Teacher B'!X13,'Teacher C'!X13,'Teacher D'!X13,'Teacher E'!X13,'Teacher F'!X13,'Teacher G'!X13,'Teacher H'!X13,'Teacher I'!X13,'Teacher J'!X13)=0,"",SUM('Teacher A'!X9,'Teacher A'!X10,'Teacher B'!X9,'Teacher B'!X10,'Teacher C'!X9,'Teacher C'!X10,'Teacher D'!X9,'Teacher D'!X10,'Teacher E'!X9,'Teacher E'!X10,'Teacher F'!X9,'Teacher F'!X10,'Teacher G'!X9,'Teacher G'!X10,'Teacher H'!X9,'Teacher H'!X10,'Teacher I'!X9,'Teacher I'!X10,'Teacher J'!X9,'Teacher J'!X10)/SUM('Teacher A'!X13,'Teacher B'!X13,'Teacher C'!X13,'Teacher D'!X13,'Teacher E'!X13,'Teacher F'!X13,'Teacher G'!X13,'Teacher H'!X13,'Teacher I'!X13,'Teacher J'!X13)))</x:f>
      </x:c>
    </x:row>
    <x:row r="16" ht="48" customHeight="1">
      <x:c r="A16" s="93" t="str">
        <x:v>Target 9</x:v>
      </x:c>
      <x:c r="B16" s="63" t="str">
        <x:f>IF('Teacher A'!K6="","",'Teacher A'!K6)</x:f>
      </x:c>
      <x:c r="C16" s="64" t="str">
        <x:f>IF('Teacher A'!K7="","",'Teacher A'!K7)</x:f>
      </x:c>
      <x:c r="D16" s="63" t="str">
        <x:f>IF('Teacher B'!K6="","",'Teacher B'!K6)</x:f>
      </x:c>
      <x:c r="E16" s="64" t="str">
        <x:f>IF('Teacher B'!K7="","",'Teacher B'!K7)</x:f>
      </x:c>
      <x:c r="F16" s="63" t="str">
        <x:f>IF('Teacher C'!K6="","",'Teacher C'!K6)</x:f>
      </x:c>
      <x:c r="G16" s="64" t="str">
        <x:f>IF('Teacher C'!K7="","",'Teacher C'!K7)</x:f>
      </x:c>
      <x:c r="H16" s="63" t="str">
        <x:f>IF('Teacher D'!K6="","",'Teacher D'!K6)</x:f>
      </x:c>
      <x:c r="I16" s="64" t="str">
        <x:f>IF('Teacher D'!K7="","",'Teacher D'!K7)</x:f>
      </x:c>
      <x:c r="J16" s="63" t="str">
        <x:f>IF('Teacher E'!K6="","",'Teacher E'!K6)</x:f>
      </x:c>
      <x:c r="K16" s="64" t="str">
        <x:f>IF('Teacher E'!K7="","",'Teacher E'!K7)</x:f>
      </x:c>
      <x:c r="L16" s="63" t="str">
        <x:f>IF('Teacher F'!K6="","",'Teacher F'!K6)</x:f>
      </x:c>
      <x:c r="M16" s="64" t="str">
        <x:f>IF('Teacher F'!K7="","",'Teacher F'!K7)</x:f>
      </x:c>
      <x:c r="N16" s="63" t="str">
        <x:f>IF('Teacher G'!K6="","",'Teacher G'!K6)</x:f>
      </x:c>
      <x:c r="O16" s="64" t="str">
        <x:f>IF('Teacher G'!K7="","",'Teacher G'!K7)</x:f>
      </x:c>
      <x:c r="P16" s="63" t="str">
        <x:f>IF('Teacher H'!K6="","",'Teacher H'!K6)</x:f>
      </x:c>
      <x:c r="Q16" s="64" t="str">
        <x:f>IF('Teacher H'!K7="","",'Teacher H'!K7)</x:f>
      </x:c>
      <x:c r="R16" s="63" t="str">
        <x:f>IF('Teacher I'!K6="","",'Teacher I'!K6)</x:f>
      </x:c>
      <x:c r="S16" s="64" t="str">
        <x:f>IF('Teacher I'!K7="","",'Teacher I'!K7)</x:f>
      </x:c>
      <x:c r="T16" s="63" t="str">
        <x:f>IF('Teacher J'!K6="","",'Teacher J'!K6)</x:f>
      </x:c>
      <x:c r="U16" s="64" t="str">
        <x:f>IF('Teacher J'!K7="","",'Teacher J'!K7)</x:f>
      </x:c>
      <x:c r="V16" s="63" t="str">
        <x:f>IF(COUNTIF(B16:U16,"Check scores")&gt;0,"Check scores",IF(SUM('Teacher A'!Y13,'Teacher B'!Y13,'Teacher C'!Y13,'Teacher D'!Y13,'Teacher E'!Y13,'Teacher F'!Y13,'Teacher G'!Y13,'Teacher H'!Y13,'Teacher I'!Y13,'Teacher J'!Y13)=0,"",SUM('Teacher A'!K9:K107,'Teacher B'!K9:K107,'Teacher C'!K9:K107,'Teacher D'!K9:K107,'Teacher E'!K9:K107,'Teacher F'!K9:K107,'Teacher G'!K9:K107,'Teacher H'!K9:K107,'Teacher I'!K9:K107,'Teacher J'!K9:K107)/SUM('Teacher A'!Y13,'Teacher B'!Y13,'Teacher C'!Y13,'Teacher D'!Y13,'Teacher E'!Y13,'Teacher F'!Y13,'Teacher G'!Y13,'Teacher H'!Y13,'Teacher I'!Y13,'Teacher J'!Y13)))</x:f>
      </x:c>
      <x:c r="W16" s="65" t="str">
        <x:f>IF(COUNTIF(B16:U16,"Check scores")&gt;0,"Check scores",IF(SUM('Teacher A'!Y13,'Teacher B'!Y13,'Teacher C'!Y13,'Teacher D'!Y13,'Teacher E'!Y13,'Teacher F'!Y13,'Teacher G'!Y13,'Teacher H'!Y13,'Teacher I'!Y13,'Teacher J'!Y13)=0,"",SUM('Teacher A'!Y9,'Teacher A'!Y10,'Teacher B'!Y9,'Teacher B'!Y10,'Teacher C'!Y9,'Teacher C'!Y10,'Teacher D'!Y9,'Teacher D'!Y10,'Teacher E'!Y9,'Teacher E'!Y10,'Teacher F'!Y9,'Teacher F'!Y10,'Teacher G'!Y9,'Teacher G'!Y10,'Teacher H'!Y9,'Teacher H'!Y10,'Teacher I'!Y9,'Teacher I'!Y10,'Teacher J'!Y9,'Teacher J'!Y10)/SUM('Teacher A'!Y13,'Teacher B'!Y13,'Teacher C'!Y13,'Teacher D'!Y13,'Teacher E'!Y13,'Teacher F'!Y13,'Teacher G'!Y13,'Teacher H'!Y13,'Teacher I'!Y13,'Teacher J'!Y13)))</x:f>
      </x:c>
    </x:row>
    <x:row r="17" ht="48" customHeight="1">
      <x:c r="A17" s="93" t="str">
        <x:v>Target 10</x:v>
      </x:c>
      <x:c r="B17" s="63" t="str">
        <x:f>IF('Teacher A'!L6="","",'Teacher A'!L6)</x:f>
      </x:c>
      <x:c r="C17" s="64" t="str">
        <x:f>IF('Teacher A'!L7="","",'Teacher A'!L7)</x:f>
      </x:c>
      <x:c r="D17" s="63" t="str">
        <x:f>IF('Teacher B'!L6="","",'Teacher B'!L6)</x:f>
      </x:c>
      <x:c r="E17" s="64" t="str">
        <x:f>IF('Teacher B'!L7="","",'Teacher B'!L7)</x:f>
      </x:c>
      <x:c r="F17" s="63" t="str">
        <x:f>IF('Teacher C'!L6="","",'Teacher C'!L6)</x:f>
      </x:c>
      <x:c r="G17" s="64" t="str">
        <x:f>IF('Teacher C'!L7="","",'Teacher C'!L7)</x:f>
      </x:c>
      <x:c r="H17" s="63" t="str">
        <x:f>IF('Teacher D'!L6="","",'Teacher D'!L6)</x:f>
      </x:c>
      <x:c r="I17" s="64" t="str">
        <x:f>IF('Teacher D'!L7="","",'Teacher D'!L7)</x:f>
      </x:c>
      <x:c r="J17" s="63" t="str">
        <x:f>IF('Teacher E'!L6="","",'Teacher E'!L6)</x:f>
      </x:c>
      <x:c r="K17" s="64" t="str">
        <x:f>IF('Teacher E'!L7="","",'Teacher E'!L7)</x:f>
      </x:c>
      <x:c r="L17" s="63" t="str">
        <x:f>IF('Teacher F'!L6="","",'Teacher F'!L6)</x:f>
      </x:c>
      <x:c r="M17" s="64" t="str">
        <x:f>IF('Teacher F'!L7="","",'Teacher F'!L7)</x:f>
      </x:c>
      <x:c r="N17" s="63" t="str">
        <x:f>IF('Teacher G'!L6="","",'Teacher G'!L6)</x:f>
      </x:c>
      <x:c r="O17" s="64" t="str">
        <x:f>IF('Teacher G'!L7="","",'Teacher G'!L7)</x:f>
      </x:c>
      <x:c r="P17" s="63" t="str">
        <x:f>IF('Teacher H'!L6="","",'Teacher H'!L6)</x:f>
      </x:c>
      <x:c r="Q17" s="64" t="str">
        <x:f>IF('Teacher H'!L7="","",'Teacher H'!L7)</x:f>
      </x:c>
      <x:c r="R17" s="63" t="str">
        <x:f>IF('Teacher I'!L6="","",'Teacher I'!L6)</x:f>
      </x:c>
      <x:c r="S17" s="64" t="str">
        <x:f>IF('Teacher I'!L7="","",'Teacher I'!L7)</x:f>
      </x:c>
      <x:c r="T17" s="63" t="str">
        <x:f>IF('Teacher J'!L6="","",'Teacher J'!L6)</x:f>
      </x:c>
      <x:c r="U17" s="64" t="str">
        <x:f>IF('Teacher J'!L7="","",'Teacher J'!L7)</x:f>
      </x:c>
      <x:c r="V17" s="63" t="str">
        <x:f>IF(COUNTIF(B17:U17,"Check scores")&gt;0,"Check scores",IF(SUM('Teacher A'!Z13,'Teacher B'!Z13,'Teacher C'!Z13,'Teacher D'!Z13,'Teacher E'!Z13,'Teacher F'!Z13,'Teacher G'!Z13,'Teacher H'!Z13,'Teacher I'!Z13,'Teacher J'!Z13)=0,"",SUM('Teacher A'!L9:L107,'Teacher B'!L9:L107,'Teacher C'!L9:L107,'Teacher D'!L9:L107,'Teacher E'!L9:L107,'Teacher F'!L9:L107,'Teacher G'!L9:L107,'Teacher H'!L9:L107,'Teacher I'!L9:L107,'Teacher J'!L9:L107)/SUM('Teacher A'!Z13,'Teacher B'!Z13,'Teacher C'!Z13,'Teacher D'!Z13,'Teacher E'!Z13,'Teacher F'!Z13,'Teacher G'!Z13,'Teacher H'!Z13,'Teacher I'!Z13,'Teacher J'!Z13)))</x:f>
      </x:c>
      <x:c r="W17" s="65" t="str">
        <x:f>IF(COUNTIF(B17:U17,"Check scores")&gt;0,"Check scores",IF(SUM('Teacher A'!Z13,'Teacher B'!Z13,'Teacher C'!Z13,'Teacher D'!Z13,'Teacher E'!Z13,'Teacher F'!Z13,'Teacher G'!Z13,'Teacher H'!Z13,'Teacher I'!Z13,'Teacher J'!Z13)=0,"",SUM('Teacher A'!Z9,'Teacher A'!Z10,'Teacher B'!Z9,'Teacher B'!Z10,'Teacher C'!Z9,'Teacher C'!Z10,'Teacher D'!Z9,'Teacher D'!Z10,'Teacher E'!Z9,'Teacher E'!Z10,'Teacher F'!Z9,'Teacher F'!Z10,'Teacher G'!Z9,'Teacher G'!Z10,'Teacher H'!Z9,'Teacher H'!Z10,'Teacher I'!Z9,'Teacher I'!Z10,'Teacher J'!Z9,'Teacher J'!Z10)/SUM('Teacher A'!Z13,'Teacher B'!Z13,'Teacher C'!Z13,'Teacher D'!Z13,'Teacher E'!Z13,'Teacher F'!Z13,'Teacher G'!Z13,'Teacher H'!Z13,'Teacher I'!Z13,'Teacher J'!Z13)))</x:f>
      </x:c>
    </x:row>
    <x:row r="18">
      <x:c r="A18" s="6"/>
      <x:c r="B18" s="63"/>
      <x:c r="C18" s="64"/>
      <x:c r="D18" s="63"/>
      <x:c r="E18" s="64"/>
      <x:c r="F18" s="63"/>
      <x:c r="G18" s="64"/>
      <x:c r="H18" s="63"/>
      <x:c r="I18" s="64"/>
      <x:c r="J18" s="63"/>
      <x:c r="K18" s="64"/>
      <x:c r="L18" s="63"/>
      <x:c r="M18" s="64"/>
      <x:c r="N18" s="63"/>
      <x:c r="O18" s="64"/>
      <x:c r="P18" s="63"/>
      <x:c r="Q18" s="64"/>
      <x:c r="R18" s="63"/>
      <x:c r="S18" s="64"/>
      <x:c r="T18" s="63"/>
      <x:c r="U18" s="64"/>
      <x:c r="V18" s="63"/>
      <x:c r="W18" s="65"/>
    </x:row>
    <x:row r="19" ht="40" customHeight="1">
      <x:c r="A19" s="68" t="str">
        <x:v>Mean across scored targets</x:v>
      </x:c>
      <x:c r="B19" s="38" t="str">
        <x:f>IF(COUNTIF(B8:B17,"Check scores")&gt;0,"Check scores",IF(COUNT(B8:B17)=0,"",AVERAGE(B8:B17)))</x:f>
      </x:c>
      <x:c r="C19" s="39" t="str">
        <x:f>IF(COUNTIF(C8:C17,"Check scores")&gt;0,"Check scores",IF(COUNT(C8:C17)=0,"",AVERAGE(C8:C17)))</x:f>
      </x:c>
      <x:c r="D19" s="38" t="str">
        <x:f>IF(COUNTIF(D8:D17,"Check scores")&gt;0,"Check scores",IF(COUNT(D8:D17)=0,"",AVERAGE(D8:D17)))</x:f>
      </x:c>
      <x:c r="E19" s="39" t="str">
        <x:f>IF(COUNTIF(E8:E17,"Check scores")&gt;0,"Check scores",IF(COUNT(E8:E17)=0,"",AVERAGE(E8:E17)))</x:f>
      </x:c>
      <x:c r="F19" s="38" t="str">
        <x:f>IF(COUNTIF(F8:F17,"Check scores")&gt;0,"Check scores",IF(COUNT(F8:F17)=0,"",AVERAGE(F8:F17)))</x:f>
      </x:c>
      <x:c r="G19" s="39" t="str">
        <x:f>IF(COUNTIF(G8:G17,"Check scores")&gt;0,"Check scores",IF(COUNT(G8:G17)=0,"",AVERAGE(G8:G17)))</x:f>
      </x:c>
      <x:c r="H19" s="38" t="str">
        <x:f>IF(COUNTIF(H8:H17,"Check scores")&gt;0,"Check scores",IF(COUNT(H8:H17)=0,"",AVERAGE(H8:H17)))</x:f>
      </x:c>
      <x:c r="I19" s="39" t="str">
        <x:f>IF(COUNTIF(I8:I17,"Check scores")&gt;0,"Check scores",IF(COUNT(I8:I17)=0,"",AVERAGE(I8:I17)))</x:f>
      </x:c>
      <x:c r="J19" s="38" t="str">
        <x:f>IF(COUNTIF(J8:J17,"Check scores")&gt;0,"Check scores",IF(COUNT(J8:J17)=0,"",AVERAGE(J8:J17)))</x:f>
      </x:c>
      <x:c r="K19" s="39" t="str">
        <x:f>IF(COUNTIF(K8:K17,"Check scores")&gt;0,"Check scores",IF(COUNT(K8:K17)=0,"",AVERAGE(K8:K17)))</x:f>
      </x:c>
      <x:c r="L19" s="38" t="str">
        <x:f>IF(COUNTIF(L8:L17,"Check scores")&gt;0,"Check scores",IF(COUNT(L8:L17)=0,"",AVERAGE(L8:L17)))</x:f>
      </x:c>
      <x:c r="M19" s="39" t="str">
        <x:f>IF(COUNTIF(M8:M17,"Check scores")&gt;0,"Check scores",IF(COUNT(M8:M17)=0,"",AVERAGE(M8:M17)))</x:f>
      </x:c>
      <x:c r="N19" s="38" t="str">
        <x:f>IF(COUNTIF(N8:N17,"Check scores")&gt;0,"Check scores",IF(COUNT(N8:N17)=0,"",AVERAGE(N8:N17)))</x:f>
      </x:c>
      <x:c r="O19" s="39" t="str">
        <x:f>IF(COUNTIF(O8:O17,"Check scores")&gt;0,"Check scores",IF(COUNT(O8:O17)=0,"",AVERAGE(O8:O17)))</x:f>
      </x:c>
      <x:c r="P19" s="38" t="str">
        <x:f>IF(COUNTIF(P8:P17,"Check scores")&gt;0,"Check scores",IF(COUNT(P8:P17)=0,"",AVERAGE(P8:P17)))</x:f>
      </x:c>
      <x:c r="Q19" s="39" t="str">
        <x:f>IF(COUNTIF(Q8:Q17,"Check scores")&gt;0,"Check scores",IF(COUNT(Q8:Q17)=0,"",AVERAGE(Q8:Q17)))</x:f>
      </x:c>
      <x:c r="R19" s="38" t="str">
        <x:f>IF(COUNTIF(R8:R17,"Check scores")&gt;0,"Check scores",IF(COUNT(R8:R17)=0,"",AVERAGE(R8:R17)))</x:f>
      </x:c>
      <x:c r="S19" s="39" t="str">
        <x:f>IF(COUNTIF(S8:S17,"Check scores")&gt;0,"Check scores",IF(COUNT(S8:S17)=0,"",AVERAGE(S8:S17)))</x:f>
      </x:c>
      <x:c r="T19" s="38" t="str">
        <x:f>IF(COUNTIF(T8:T17,"Check scores")&gt;0,"Check scores",IF(COUNT(T8:T17)=0,"",AVERAGE(T8:T17)))</x:f>
      </x:c>
      <x:c r="U19" s="39" t="str">
        <x:f>IF(COUNTIF(U8:U17,"Check scores")&gt;0,"Check scores",IF(COUNT(U8:U17)=0,"",AVERAGE(U8:U17)))</x:f>
      </x:c>
      <x:c r="V19" s="38" t="str">
        <x:f>IF(COUNTIF(V8:V17,"Check scores")&gt;0,"Check scores",IF(COUNT(V8:V17)=0,"",AVERAGE(V8:V17)))</x:f>
      </x:c>
      <x:c r="W19" s="67" t="str">
        <x:f>IF(COUNTIF(W8:W17,"Check scores")&gt;0,"Check scores",IF(COUNT(W8:W17)=0,"",AVERAGE(W8:W17)))</x:f>
      </x:c>
    </x:row>
    <x:row r="20">
      <x:c r="A20" s="6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8"/>
    </x:row>
    <x:row r="21" ht="26" customHeight="1">
      <x:c r="A21" s="6" t="str">
        <x:v>Combined results use all entered scores for each target. Row 19 is an equal-weight mean of the scored targets.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8"/>
    </x:row>
    <x:row r="22" ht="26" customHeight="1">
      <x:c r="A22" s="6" t="str">
        <x:v>Compare work and explanations before choosing reteach, practice or extend. Colors do not assign instructional groups.</x:v>
      </x:c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8"/>
    </x:row>
    <x:row r="23">
      <x:c r="A23" s="6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8"/>
    </x:row>
    <x:row r="24">
      <x:c r="A24" s="69" t="str">
        <x:v>By Mike McManamen. Updated by Pole Mountain Learning, October 2026. Creative Commons Attribution 4.0 International.</x:v>
      </x:c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1"/>
    </x:row>
  </x:sheetData>
  <x:sheetProtection sheet="1" objects="1" scenarios="1" formatColumns="0" formatRows="0" selectLockedCells="0" selectUnlockedCells="0"/>
  <x:conditionalFormatting sqref="B8:W19">
    <x:cfRule type="containsText" dxfId="50" priority="1" operator="containsText" text="Check scores"/>
  </x:conditionalFormatting>
  <x:pageMargins left="0.7" right="0.7" top="0.75" bottom="0.75" header="0.3" footer="0.3"/>
  <x:pageSetup paperSize="1" orientation="landscape" fitToWidth="1" fitToHeight="0"/>
</x:worksheet>
</file>